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8835" tabRatio="963" firstSheet="1" activeTab="14"/>
  </bookViews>
  <sheets>
    <sheet name="APDR" sheetId="6" r:id="rId1"/>
    <sheet name="DALIBVAPDR" sheetId="19" r:id="rId2"/>
    <sheet name="PĀRAPDR" sheetId="12" r:id="rId3"/>
    <sheet name="PPF" sheetId="9" r:id="rId4"/>
    <sheet name="IEGBROKERI" sheetId="4" r:id="rId5"/>
    <sheet name="IEGPARVSAB" sheetId="5" r:id="rId6"/>
    <sheet name="DALIBVLICIEGPARVSAB" sheetId="15" r:id="rId7"/>
    <sheet name="DALIBVLICIEGPARVFILIALE" sheetId="16" r:id="rId8"/>
    <sheet name="ATLERNATIEG" sheetId="20" r:id="rId9"/>
    <sheet name="DALIBVALTERNAT" sheetId="21" r:id="rId10"/>
    <sheet name="LCD_BIRZA" sheetId="11" r:id="rId11"/>
    <sheet name="KKS" sheetId="3" r:id="rId12"/>
    <sheet name="BANKAS" sheetId="10" r:id="rId13"/>
    <sheet name="MAKSĀJUMU_IEST" sheetId="13" r:id="rId14"/>
    <sheet name="ELEKTRONISKAS NAUDAS IEST" sheetId="17" r:id="rId15"/>
    <sheet name="Sheet1" sheetId="18" r:id="rId16"/>
  </sheets>
  <externalReferences>
    <externalReference r:id="rId17"/>
    <externalReference r:id="rId18"/>
    <externalReference r:id="rId19"/>
    <externalReference r:id="rId20"/>
  </externalReferences>
  <definedNames>
    <definedName name="BLANKNAME001" localSheetId="0">APDR!$A$7</definedName>
    <definedName name="BLANKNAME001" localSheetId="12">BANKAS!$A$7</definedName>
    <definedName name="BLANKNAME001" localSheetId="4">IEGBROKERI!$A$7</definedName>
    <definedName name="BLANKNAME001" localSheetId="5">IEGPARVSAB!$A$7</definedName>
    <definedName name="BLANKNAME001" localSheetId="11">KKS!$A$7</definedName>
    <definedName name="BLANKNAME001" localSheetId="10">LCD_BIRZA!$A$7</definedName>
    <definedName name="BLANKNAME001" localSheetId="2">PĀRAPDR!$A$7</definedName>
    <definedName name="BLANKNAME001" localSheetId="3">PPF!$A$7</definedName>
    <definedName name="BLANKNAME001">#REF!</definedName>
    <definedName name="COLUMNHEAD001" localSheetId="0">APDR!$A$10:$D$11</definedName>
    <definedName name="COLUMNHEAD001" localSheetId="12">BANKAS!$A$10:$C$11</definedName>
    <definedName name="COLUMNHEAD001" localSheetId="4">IEGBROKERI!$A$10:$C$11</definedName>
    <definedName name="COLUMNHEAD001" localSheetId="5">IEGPARVSAB!$A$10:$E$11</definedName>
    <definedName name="COLUMNHEAD001" localSheetId="11">KKS!$A$10:$C$11</definedName>
    <definedName name="COLUMNHEAD001" localSheetId="10">LCD_BIRZA!$A$10:$C$11</definedName>
    <definedName name="COLUMNHEAD001" localSheetId="2">PĀRAPDR!$A$10:$C$11</definedName>
    <definedName name="COLUMNHEAD001" localSheetId="3">PPF!$A$10:$C$11</definedName>
    <definedName name="COLUMNHEAD001">#REF!</definedName>
    <definedName name="DATA001" localSheetId="0">APDR!$B$12:$D$15</definedName>
    <definedName name="DATA001" localSheetId="12">BANKAS!$C$12:$C$14</definedName>
    <definedName name="DATA001" localSheetId="4">IEGBROKERI!$C$12:$C$14</definedName>
    <definedName name="DATA001" localSheetId="5">IEGPARVSAB!$E$13:$E$15</definedName>
    <definedName name="DATA001" localSheetId="11">KKS!$C$12:$C$14</definedName>
    <definedName name="DATA001" localSheetId="10">LCD_BIRZA!$C$12:$C$14</definedName>
    <definedName name="DATA001" localSheetId="2">PĀRAPDR!$C$12:$C$14</definedName>
    <definedName name="DATA001" localSheetId="3">PPF!$C$12:$C$14</definedName>
    <definedName name="DATA001">#REF!</definedName>
    <definedName name="GADS" localSheetId="0">APDR!#REF!</definedName>
    <definedName name="GADS" localSheetId="12">BANKAS!#REF!</definedName>
    <definedName name="GADS" localSheetId="4">IEGBROKERI!#REF!</definedName>
    <definedName name="GADS" localSheetId="5">IEGPARVSAB!#REF!</definedName>
    <definedName name="GADS" localSheetId="11">KKS!#REF!</definedName>
    <definedName name="GADS" localSheetId="10">LCD_BIRZA!#REF!</definedName>
    <definedName name="GADS" localSheetId="2">PĀRAPDR!#REF!</definedName>
    <definedName name="GADS" localSheetId="3">PPF!#REF!</definedName>
    <definedName name="GADS">#REF!</definedName>
    <definedName name="lstceturksni" localSheetId="0">'[1]Dinamiskie saraksti'!$A$3:$A$7</definedName>
    <definedName name="lstceturksni" localSheetId="12">'[2]Dinamiskie saraksti'!$A$3:$A$7</definedName>
    <definedName name="lstceturksni" localSheetId="4">'[3]Dinamiskie saraksti'!$A$3:$A$7</definedName>
    <definedName name="lstceturksni" localSheetId="5">'[4]Dinamiskie saraksti'!$A$3:$A$7</definedName>
    <definedName name="lstceturksni" localSheetId="11">'[2]Dinamiskie saraksti'!$A$3:$A$7</definedName>
    <definedName name="lstceturksni" localSheetId="10">'[4]Dinamiskie saraksti'!$A$3:$A$7</definedName>
    <definedName name="lstceturksni" localSheetId="2">'[3]Dinamiskie saraksti'!$A$3:$A$7</definedName>
    <definedName name="lstceturksni" localSheetId="3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12">'[2]Dinamiskie saraksti'!$A$9:$A$16</definedName>
    <definedName name="lstgadi" localSheetId="4">'[3]Dinamiskie saraksti'!$A$9:$A$16</definedName>
    <definedName name="lstgadi" localSheetId="5">'[4]Dinamiskie saraksti'!$A$9:$A$16</definedName>
    <definedName name="lstgadi" localSheetId="11">'[2]Dinamiskie saraksti'!$A$9:$A$16</definedName>
    <definedName name="lstgadi" localSheetId="10">'[4]Dinamiskie saraksti'!$A$9:$A$16</definedName>
    <definedName name="lstgadi" localSheetId="2">'[3]Dinamiskie saraksti'!$A$9:$A$16</definedName>
    <definedName name="lstgadi" localSheetId="3">'[3]Dinamiskie saraksti'!$A$9:$A$16</definedName>
    <definedName name="lstgadi">#REF!</definedName>
    <definedName name="ORGADDRESS">#REF!</definedName>
    <definedName name="ORGCODE" localSheetId="0">APDR!$A$3</definedName>
    <definedName name="ORGCODE" localSheetId="12">BANKAS!$A$3</definedName>
    <definedName name="ORGCODE" localSheetId="4">IEGBROKERI!$A$3</definedName>
    <definedName name="ORGCODE" localSheetId="5">IEGPARVSAB!$A$3</definedName>
    <definedName name="ORGCODE" localSheetId="11">KKS!$A$3</definedName>
    <definedName name="ORGCODE" localSheetId="10">LCD_BIRZA!$A$3</definedName>
    <definedName name="ORGCODE" localSheetId="2">PĀRAPDR!$A$3</definedName>
    <definedName name="ORGCODE" localSheetId="3">PPF!$A$3</definedName>
    <definedName name="ORGCODE">#REF!</definedName>
    <definedName name="ORGNAME" localSheetId="0">APDR!$A$2</definedName>
    <definedName name="ORGNAME" localSheetId="12">BANKAS!$A$2</definedName>
    <definedName name="ORGNAME" localSheetId="4">IEGBROKERI!$A$2</definedName>
    <definedName name="ORGNAME" localSheetId="5">IEGPARVSAB!$A$2</definedName>
    <definedName name="ORGNAME" localSheetId="11">KKS!$A$2</definedName>
    <definedName name="ORGNAME" localSheetId="10">LCD_BIRZA!$A$2</definedName>
    <definedName name="ORGNAME" localSheetId="2">PĀRAPDR!$A$2</definedName>
    <definedName name="ORGNAME" localSheetId="3">PPF!$A$2</definedName>
    <definedName name="ORGNAME">#REF!</definedName>
    <definedName name="PERIODS" localSheetId="0">APDR!#REF!</definedName>
    <definedName name="PERIODS" localSheetId="12">BANKAS!#REF!</definedName>
    <definedName name="PERIODS" localSheetId="4">IEGBROKERI!#REF!</definedName>
    <definedName name="PERIODS" localSheetId="5">IEGPARVSAB!#REF!</definedName>
    <definedName name="PERIODS" localSheetId="11">KKS!#REF!</definedName>
    <definedName name="PERIODS" localSheetId="10">LCD_BIRZA!#REF!</definedName>
    <definedName name="PERIODS" localSheetId="2">PĀRAPDR!#REF!</definedName>
    <definedName name="PERIODS" localSheetId="3">PPF!#REF!</definedName>
    <definedName name="PERIODS">#REF!</definedName>
    <definedName name="_xlnm.Print_Area" localSheetId="12">BANKAS!$A$2:$C$30</definedName>
    <definedName name="_xlnm.Print_Area" localSheetId="4">IEGBROKERI!$A$2:$C$29</definedName>
    <definedName name="_xlnm.Print_Area" localSheetId="5">IEGPARVSAB!$A$2:$E$30</definedName>
    <definedName name="_xlnm.Print_Area" localSheetId="11">KKS!$A$2:$C$27</definedName>
    <definedName name="_xlnm.Print_Area" localSheetId="10">LCD_BIRZA!$A$2:$C$26</definedName>
    <definedName name="_xlnm.Print_Area" localSheetId="13">MAKSĀJUMU_IEST!$A$2:$C$32</definedName>
    <definedName name="_xlnm.Print_Area" localSheetId="2">PĀRAPDR!$A$2:$C$29</definedName>
    <definedName name="_xlnm.Print_Area" localSheetId="3">PPF!$A$2:$C$29</definedName>
    <definedName name="PROPS" localSheetId="0">APDR!#REF!</definedName>
    <definedName name="PROPS" localSheetId="12">BANKAS!#REF!</definedName>
    <definedName name="PROPS" localSheetId="4">IEGBROKERI!#REF!</definedName>
    <definedName name="PROPS" localSheetId="5">IEGPARVSAB!#REF!</definedName>
    <definedName name="PROPS" localSheetId="11">KKS!#REF!</definedName>
    <definedName name="PROPS" localSheetId="10">LCD_BIRZA!#REF!</definedName>
    <definedName name="PROPS" localSheetId="2">PĀRAPDR!#REF!</definedName>
    <definedName name="PROPS" localSheetId="3">PPF!#REF!</definedName>
    <definedName name="PROPS">#REF!</definedName>
    <definedName name="ROWHEAD001" localSheetId="0">APDR!$A$12:$A$15</definedName>
    <definedName name="ROWHEAD001" localSheetId="12">BANKAS!$A$12:$B$14</definedName>
    <definedName name="ROWHEAD001" localSheetId="4">IEGBROKERI!$A$12:$B$14</definedName>
    <definedName name="ROWHEAD001" localSheetId="5">IEGPARVSAB!$A$13:$B$15</definedName>
    <definedName name="ROWHEAD001" localSheetId="11">KKS!$A$12:$B$14</definedName>
    <definedName name="ROWHEAD001" localSheetId="10">LCD_BIRZA!$A$12:$B$14</definedName>
    <definedName name="ROWHEAD001" localSheetId="2">PĀRAPDR!$A$12:$B$14</definedName>
    <definedName name="ROWHEAD001" localSheetId="3">PPF!$A$12:$B$14</definedName>
    <definedName name="ROWHEAD001">#REF!</definedName>
    <definedName name="UNIQUE1" localSheetId="0">APDR!#REF!</definedName>
    <definedName name="UNIQUE1" localSheetId="12">BANKAS!#REF!</definedName>
    <definedName name="UNIQUE1" localSheetId="4">IEGBROKERI!#REF!</definedName>
    <definedName name="UNIQUE1" localSheetId="5">IEGPARVSAB!#REF!</definedName>
    <definedName name="UNIQUE1" localSheetId="11">KKS!#REF!</definedName>
    <definedName name="UNIQUE1" localSheetId="10">LCD_BIRZA!#REF!</definedName>
    <definedName name="UNIQUE1" localSheetId="2">PĀRAPDR!#REF!</definedName>
    <definedName name="UNIQUE1" localSheetId="3">PPF!#REF!</definedName>
    <definedName name="UNIQUE1">#REF!</definedName>
    <definedName name="UNIQUE2" localSheetId="0">APDR!#REF!</definedName>
    <definedName name="UNIQUE2" localSheetId="12">BANKAS!#REF!</definedName>
    <definedName name="UNIQUE2" localSheetId="4">IEGBROKERI!#REF!</definedName>
    <definedName name="UNIQUE2" localSheetId="5">IEGPARVSAB!#REF!</definedName>
    <definedName name="UNIQUE2" localSheetId="11">KKS!#REF!</definedName>
    <definedName name="UNIQUE2" localSheetId="10">LCD_BIRZA!#REF!</definedName>
    <definedName name="UNIQUE2" localSheetId="2">PĀRAPDR!#REF!</definedName>
    <definedName name="UNIQUE2" localSheetId="3">PPF!#REF!</definedName>
    <definedName name="UNIQUE2">#REF!</definedName>
  </definedNames>
  <calcPr calcId="145621"/>
</workbook>
</file>

<file path=xl/calcChain.xml><?xml version="1.0" encoding="utf-8"?>
<calcChain xmlns="http://schemas.openxmlformats.org/spreadsheetml/2006/main">
  <c r="D17" i="6" l="1"/>
  <c r="E9" i="21" l="1"/>
  <c r="E12" i="21"/>
  <c r="E13" i="21" s="1"/>
  <c r="E15" i="21" s="1"/>
  <c r="B2" i="21"/>
  <c r="C9" i="12"/>
  <c r="E9" i="20"/>
  <c r="E12" i="20"/>
  <c r="E13" i="20" s="1"/>
  <c r="E15" i="20" s="1"/>
  <c r="B2" i="20"/>
  <c r="B15" i="19"/>
  <c r="D14" i="19"/>
  <c r="D13" i="19"/>
  <c r="D12" i="19"/>
  <c r="C9" i="13"/>
  <c r="C9" i="10"/>
  <c r="C9" i="3"/>
  <c r="C9" i="11"/>
  <c r="E9" i="16"/>
  <c r="E9" i="15"/>
  <c r="E9" i="5"/>
  <c r="C9" i="4"/>
  <c r="C9" i="9"/>
  <c r="D2" i="17"/>
  <c r="E16" i="17"/>
  <c r="E13" i="17"/>
  <c r="E12" i="17"/>
  <c r="E14" i="17" s="1"/>
  <c r="E12" i="5"/>
  <c r="B2" i="13"/>
  <c r="B2" i="10"/>
  <c r="B2" i="3"/>
  <c r="B2" i="11"/>
  <c r="B2" i="16"/>
  <c r="B2" i="15"/>
  <c r="B2" i="5"/>
  <c r="B2" i="4"/>
  <c r="B2" i="9"/>
  <c r="B2" i="12"/>
  <c r="B15" i="6"/>
  <c r="C14" i="11"/>
  <c r="E13" i="16"/>
  <c r="E12" i="16"/>
  <c r="E12" i="15"/>
  <c r="E13" i="15" s="1"/>
  <c r="E14" i="5"/>
  <c r="E13" i="5"/>
  <c r="D13" i="6"/>
  <c r="D12" i="6"/>
  <c r="D14" i="6"/>
  <c r="C14" i="3"/>
  <c r="C14" i="13"/>
  <c r="C16" i="13" s="1"/>
  <c r="C14" i="12"/>
  <c r="C16" i="12" s="1"/>
  <c r="C14" i="10"/>
  <c r="C16" i="10" s="1"/>
  <c r="C14" i="4"/>
  <c r="C16" i="4"/>
  <c r="C14" i="9"/>
  <c r="C16" i="9" s="1"/>
  <c r="E14" i="16"/>
  <c r="E15" i="5" l="1"/>
  <c r="E17" i="5" s="1"/>
  <c r="D15" i="19"/>
  <c r="D17" i="19" s="1"/>
  <c r="D15" i="6"/>
</calcChain>
</file>

<file path=xl/sharedStrings.xml><?xml version="1.0" encoding="utf-8"?>
<sst xmlns="http://schemas.openxmlformats.org/spreadsheetml/2006/main" count="401" uniqueCount="98">
  <si>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</si>
  <si>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</si>
  <si>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</si>
  <si>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</si>
  <si>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</si>
  <si>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</si>
  <si>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</si>
  <si>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</si>
  <si>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</si>
  <si>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</si>
  <si>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</si>
  <si>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</si>
  <si>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</si>
  <si>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</si>
  <si>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</si>
  <si>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</si>
  <si>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</si>
  <si>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</si>
  <si>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</si>
  <si>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</si>
  <si>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</si>
  <si>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</si>
  <si>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</si>
  <si>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</si>
  <si>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</si>
  <si>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</si>
  <si>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</si>
  <si>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</si>
  <si>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</si>
  <si>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</si>
  <si>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</si>
  <si>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</si>
  <si>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</si>
  <si>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</si>
  <si>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</si>
  <si>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Maksājums ārvalsts uzraudzības iestādei</t>
  </si>
  <si>
    <t>Vidējais aktīvu apmērs</t>
  </si>
  <si>
    <t>8. pielikums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</si>
  <si>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</si>
  <si>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</si>
  <si>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</si>
  <si>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Maksājumu kopsumma</t>
  </si>
  <si>
    <t>9. pielikums</t>
  </si>
  <si>
    <t>KOPSUMMAS un maksājuma ārvalsts uzraudzības iestādei starpība</t>
  </si>
  <si>
    <t>01</t>
  </si>
  <si>
    <t>02</t>
  </si>
  <si>
    <t>03</t>
  </si>
  <si>
    <t>________. gada  _____________________</t>
  </si>
  <si>
    <t>Pozīcijas summa</t>
  </si>
  <si>
    <t>________. gada  ____________________</t>
  </si>
  <si>
    <t>________. gada  ___________________</t>
  </si>
  <si>
    <t>Pārskats par pārapdrošinātāja maksājuma aprēķinu                                          Finanšu un kapitāla tirgus komisijas finansēšanai</t>
  </si>
  <si>
    <t>Pārskats par privātā pensiju fonda maksājuma aprēķinu                                          Finanšu un kapitāla tirgus komisijas finansēšanai</t>
  </si>
  <si>
    <t>Pārskats par ieguldījumu brokeru sabiedrības maksājuma aprēķinu                                Finanšu un kapitāla tirgus komisijas finansēšanai</t>
  </si>
  <si>
    <t>Maksājuma summas un maksājuma ārvalsts uzraudzības iestādei starpība</t>
  </si>
  <si>
    <t>Pārskats par ieguldījumu pārvaldes sabiedrības maksājuma aprēķinu                     Finanšu un kapitāla tirgus komisijas finansēšanai</t>
  </si>
  <si>
    <t>Kopsumma</t>
  </si>
  <si>
    <t>Kopsummas un maksājuma ārvalsts uzraudzības iestādei starpība</t>
  </si>
  <si>
    <r>
      <t>5.</t>
    </r>
    <r>
      <rPr>
        <vertAlign val="superscript"/>
        <sz val="9"/>
        <rFont val="Times New Roman"/>
        <family val="1"/>
        <charset val="186"/>
      </rPr>
      <t xml:space="preserve">1 </t>
    </r>
    <r>
      <rPr>
        <sz val="9"/>
        <rFont val="Times New Roman"/>
        <family val="1"/>
      </rPr>
      <t>pielikums</t>
    </r>
  </si>
  <si>
    <t xml:space="preserve">Dalībvalstī licencētas ieguldījumu pārvaldes sabiedrības Latvijā reģistrēta atvērtā ieguldījumu fonda rekvizīti: </t>
  </si>
  <si>
    <r>
      <t>5.</t>
    </r>
    <r>
      <rPr>
        <vertAlign val="superscript"/>
        <sz val="9"/>
        <rFont val="Times New Roman"/>
        <family val="1"/>
        <charset val="186"/>
      </rPr>
      <t xml:space="preserve">2 </t>
    </r>
    <r>
      <rPr>
        <sz val="9"/>
        <rFont val="Times New Roman"/>
        <family val="1"/>
      </rPr>
      <t>pielikums</t>
    </r>
  </si>
  <si>
    <t xml:space="preserve">Dalībvalstī licencētas ieguldījumu pārvaldes sabiedrības filiāles rekvizīti: </t>
  </si>
  <si>
    <t>Pārskats par krājaizdevu sabiedrības maksājuma aprēķinu                                             Finanšu un kapitāla tirgus komisijas finansēšanai</t>
  </si>
  <si>
    <t>Pārskats par kredītiestādes maksājuma aprēķinu                                                             Finanšu un kapitāla tirgus komisijas finansēšanai</t>
  </si>
  <si>
    <t>Pārskats par maksājumu iestādes maksājuma aprēķinu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</si>
  <si>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</si>
  <si>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</si>
  <si>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Pārskats par regulētā tirgus organizētāja/Latvijas Centrālā depozitārija maksājuma aprēķinu Finanšu un kapitāla tirgus komisijas finansēšanai</t>
  </si>
  <si>
    <t>10. pielikums</t>
  </si>
  <si>
    <t>Finanšu un kapitāla tirgus komisijas 19.12.2013.  normatīvajiem noteikumiem Nr. 290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</si>
  <si>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</si>
  <si>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</si>
  <si>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</si>
  <si>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</si>
  <si>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t>(veselos euro)</t>
  </si>
  <si>
    <r>
      <t xml:space="preserve">(veselos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</si>
  <si>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Emitenta atpirktās elektroniskās naudas kopsumma</t>
  </si>
  <si>
    <t>Maksājuma kopsumma</t>
  </si>
  <si>
    <t xml:space="preserve">Latvijā licencēta apdrošinātāja rekvizīti: </t>
  </si>
  <si>
    <r>
      <t xml:space="preserve">(veselos </t>
    </r>
    <r>
      <rPr>
        <i/>
        <sz val="14"/>
        <rFont val="Times New Roman"/>
        <family val="1"/>
        <charset val="186"/>
      </rPr>
      <t>euro</t>
    </r>
    <r>
      <rPr>
        <sz val="14"/>
        <rFont val="Times New Roman"/>
        <family val="1"/>
        <charset val="186"/>
      </rPr>
      <t>)</t>
    </r>
  </si>
  <si>
    <t xml:space="preserve">Dalībvalstī licencētas apdrošināšnas sabiedrības filiāles rekvizīti: </t>
  </si>
  <si>
    <r>
      <t>1.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pielikums</t>
    </r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</si>
  <si>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</si>
  <si>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</si>
  <si>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</si>
  <si>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</si>
  <si>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</si>
  <si>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r>
      <t>6.</t>
    </r>
    <r>
      <rPr>
        <vertAlign val="superscript"/>
        <sz val="14"/>
        <rFont val="Times New Roman"/>
        <family val="1"/>
        <charset val="186"/>
      </rPr>
      <t xml:space="preserve"> </t>
    </r>
    <r>
      <rPr>
        <sz val="14"/>
        <rFont val="Times New Roman"/>
        <family val="1"/>
        <charset val="186"/>
      </rPr>
      <t>pielikums</t>
    </r>
  </si>
  <si>
    <t>Pārskats par alternatīvo ieguldījumu fondu pārvaldnieka maksājuma aprēķinu Finanšu un kapitāla tirgus komisijas finansēšanai</t>
  </si>
  <si>
    <t xml:space="preserve"> Pārvaldē esošo alternatīvo ieguldījumu   fondu vidējais aktīvu aprēķins</t>
  </si>
  <si>
    <t xml:space="preserve"> Maksājums ārvalsts uzraudzības iestādei</t>
  </si>
  <si>
    <t xml:space="preserve"> Kopsummas un maksājuma ārvalsts uzraudzības iestādei starpība</t>
  </si>
  <si>
    <t xml:space="preserve">Dalībvalstī licencēta alternatīvo ieguldījumu fondu pārvaldnieka filiāles rekvizīti: </t>
  </si>
  <si>
    <r>
      <t>6.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pielikums</t>
    </r>
  </si>
  <si>
    <t>Pārskats par dalībvalstī licencēta alternatīvo ieguldījumu fondu pārvaldnieka maksājuma aprēķinu Finanšu un kapitāla tirgus komisijas finansēšanai</t>
  </si>
  <si>
    <t xml:space="preserve"> Latvijā sniegto alternatīvo ieguldījumu   fondu pārvaldes pakalpojumu bruto ieņēmumi</t>
  </si>
  <si>
    <t>Pārskats par elektroniskās naudas iestādes maksājuma aprēķinu Finanšu un kapitāla tirgus komisijas finansēšanai</t>
  </si>
  <si>
    <t>Latvijā reģistrēto  ieguldījumu fondu vidējais aktīvu apmērs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</si>
</sst>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0"/>
    <numFmt numFmtId="166" formatCode="#,##0.00000"/>
    <numFmt numFmtId="167" formatCode="#,##0.000"/>
    <numFmt numFmtId="168" formatCode="#,##0.0"/>
    <numFmt numFmtId="169" formatCode="0.0"/>
  </numFmts>
  <fonts count="20" x14ac:knownFonts="1">
    <font>
      <sz val="10"/>
      <name val="Times New Roman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7.5"/>
      <color indexed="12"/>
      <name val="Times New Roman"/>
      <family val="1"/>
      <charset val="186"/>
    </font>
    <font>
      <u/>
      <sz val="10"/>
      <color indexed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u/>
      <sz val="14"/>
      <color indexed="12"/>
      <name val="Times New Roman"/>
      <family val="1"/>
      <charset val="186"/>
    </font>
    <font>
      <b/>
      <sz val="16"/>
      <name val="Times New Roman"/>
      <family val="1"/>
      <charset val="186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 applyProtection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49" fontId="6" fillId="2" borderId="0" xfId="1" applyNumberForma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/>
    <xf numFmtId="49" fontId="7" fillId="2" borderId="0" xfId="2" applyNumberFormat="1" applyFill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 applyProtection="1">
      <alignment horizontal="right" wrapText="1"/>
      <protection locked="0"/>
    </xf>
    <xf numFmtId="3" fontId="1" fillId="3" borderId="5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4" borderId="5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0" xfId="0" applyFont="1" applyAlignment="1">
      <alignment horizontal="center" wrapText="1"/>
    </xf>
    <xf numFmtId="167" fontId="1" fillId="4" borderId="5" xfId="0" applyNumberFormat="1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wrapText="1"/>
    </xf>
    <xf numFmtId="3" fontId="1" fillId="3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168" fontId="1" fillId="4" borderId="5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5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 applyProtection="1">
      <alignment horizontal="right" vertical="top" wrapText="1"/>
      <protection locked="0"/>
    </xf>
    <xf numFmtId="167" fontId="1" fillId="4" borderId="2" xfId="0" applyNumberFormat="1" applyFont="1" applyFill="1" applyBorder="1" applyAlignment="1">
      <alignment horizontal="center" vertical="center" wrapText="1"/>
    </xf>
    <xf numFmtId="168" fontId="1" fillId="4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right" vertical="top" wrapText="1"/>
    </xf>
    <xf numFmtId="4" fontId="1" fillId="4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 applyProtection="1"/>
    <xf numFmtId="0" fontId="9" fillId="0" borderId="0" xfId="0" applyFont="1" applyAlignment="1"/>
    <xf numFmtId="0" fontId="13" fillId="0" borderId="0" xfId="0" applyFont="1"/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3" fillId="0" borderId="5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3" fontId="13" fillId="0" borderId="5" xfId="0" applyNumberFormat="1" applyFont="1" applyBorder="1" applyAlignment="1" applyProtection="1">
      <alignment horizontal="right" wrapText="1"/>
      <protection locked="0"/>
    </xf>
    <xf numFmtId="168" fontId="13" fillId="4" borderId="5" xfId="0" applyNumberFormat="1" applyFont="1" applyFill="1" applyBorder="1" applyAlignment="1">
      <alignment horizontal="center" wrapText="1"/>
    </xf>
    <xf numFmtId="3" fontId="13" fillId="3" borderId="5" xfId="0" applyNumberFormat="1" applyFont="1" applyFill="1" applyBorder="1" applyAlignment="1">
      <alignment horizontal="right" wrapText="1"/>
    </xf>
    <xf numFmtId="167" fontId="13" fillId="4" borderId="5" xfId="0" applyNumberFormat="1" applyFont="1" applyFill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13" fillId="0" borderId="2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 wrapText="1"/>
    </xf>
    <xf numFmtId="3" fontId="13" fillId="3" borderId="2" xfId="0" applyNumberFormat="1" applyFont="1" applyFill="1" applyBorder="1" applyAlignment="1">
      <alignment horizontal="right" wrapText="1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/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3" fillId="0" borderId="0" xfId="0" applyFont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protection locked="0"/>
    </xf>
    <xf numFmtId="49" fontId="16" fillId="2" borderId="0" xfId="1" applyNumberFormat="1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168" fontId="13" fillId="4" borderId="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vertical="top" wrapText="1"/>
    </xf>
    <xf numFmtId="1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3" fontId="13" fillId="4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wrapText="1"/>
    </xf>
    <xf numFmtId="3" fontId="13" fillId="6" borderId="0" xfId="0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horizontal="center" wrapText="1"/>
    </xf>
    <xf numFmtId="0" fontId="0" fillId="6" borderId="0" xfId="0" applyFill="1"/>
    <xf numFmtId="3" fontId="1" fillId="3" borderId="5" xfId="0" applyNumberFormat="1" applyFont="1" applyFill="1" applyBorder="1" applyAlignment="1">
      <alignment horizont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top" wrapText="1"/>
    </xf>
    <xf numFmtId="3" fontId="9" fillId="3" borderId="2" xfId="0" applyNumberFormat="1" applyFont="1" applyFill="1" applyBorder="1" applyAlignment="1">
      <alignment horizontal="center" vertical="top" wrapText="1"/>
    </xf>
    <xf numFmtId="166" fontId="1" fillId="4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1" fontId="9" fillId="3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4" borderId="2" xfId="0" applyNumberFormat="1" applyFont="1" applyFill="1" applyBorder="1" applyAlignment="1">
      <alignment horizontal="center" vertical="top" wrapText="1"/>
    </xf>
    <xf numFmtId="169" fontId="1" fillId="4" borderId="2" xfId="0" applyNumberFormat="1" applyFont="1" applyFill="1" applyBorder="1" applyAlignment="1">
      <alignment horizontal="center" vertical="top" wrapText="1"/>
    </xf>
    <xf numFmtId="1" fontId="9" fillId="3" borderId="2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168" fontId="1" fillId="4" borderId="2" xfId="0" applyNumberFormat="1" applyFont="1" applyFill="1" applyBorder="1" applyAlignment="1">
      <alignment horizontal="center" vertical="top" wrapText="1"/>
    </xf>
    <xf numFmtId="4" fontId="13" fillId="4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6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</cellXfs>
  <cellStyles count="3">
    <cellStyle name="Hyperlink" xfId="1" builtinId="8"/>
    <cellStyle name="Hyperlink_FKTK FINANSES IBS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KTK finansesana"/>
      <sheetName val="Dinamiskie saraksti"/>
    </sheetNames>
    <sheetDataSet>
      <sheetData sheetId="0" refreshError="1"/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KTK finansesana"/>
      <sheetName val="Dinamiskie saraksti"/>
    </sheetNames>
    <sheetDataSet>
      <sheetData sheetId="0" refreshError="1"/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KTK finansesana"/>
      <sheetName val="Dinamiskie saraksti"/>
    </sheetNames>
    <sheetDataSet>
      <sheetData sheetId="0" refreshError="1"/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KTK finansesana"/>
      <sheetName val="Dinamiskie saraksti"/>
    </sheetNames>
    <sheetDataSet>
      <sheetData sheetId="0" refreshError="1"/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7" zoomScale="150" workbookViewId="0">
      <selection activeCell="C14" sqref="C14"/>
    </sheetView>
  </sheetViews>
  <sheetFormatPr defaultRowHeight="12.75" x14ac:dyDescent="0.2"/>
  <cols>
    <col min="1" max="1" width="49" customWidth="1"/>
    <col min="2" max="2" width="20.6640625" customWidth="1"/>
    <col min="3" max="3" width="13.6640625" customWidth="1"/>
    <col min="4" max="4" width="19.33203125" customWidth="1"/>
  </cols>
  <sheetData>
    <row r="1" spans="1:4" x14ac:dyDescent="0.2">
      <c r="B1" s="136" t="s">
        <v>18</v>
      </c>
      <c r="C1" s="136"/>
      <c r="D1" s="136"/>
    </row>
    <row r="2" spans="1:4" ht="51.75" customHeight="1" x14ac:dyDescent="0.2">
      <c r="A2" s="41" t="s">
        <v>78</v>
      </c>
      <c r="B2" s="136" t="s">
        <v>69</v>
      </c>
      <c r="C2" s="136"/>
      <c r="D2" s="136"/>
    </row>
    <row r="3" spans="1:4" ht="14.25" customHeight="1" x14ac:dyDescent="0.2">
      <c r="A3" s="19" t="s">
        <v>26</v>
      </c>
      <c r="B3" s="136" t="s">
        <v>0</v>
      </c>
      <c r="C3" s="136"/>
      <c r="D3" s="136"/>
    </row>
    <row r="4" spans="1:4" ht="15.75" customHeight="1" x14ac:dyDescent="0.2">
      <c r="A4" s="138"/>
      <c r="B4" s="136" t="s">
        <v>1</v>
      </c>
      <c r="C4" s="136"/>
      <c r="D4" s="136"/>
    </row>
    <row r="5" spans="1:4" ht="12.75" customHeight="1" x14ac:dyDescent="0.2">
      <c r="A5" s="138"/>
      <c r="B5" s="139"/>
      <c r="C5" s="139"/>
    </row>
    <row r="6" spans="1:4" ht="12.75" customHeight="1" x14ac:dyDescent="0.2">
      <c r="A6" s="138"/>
      <c r="B6" s="139"/>
      <c r="C6" s="139"/>
    </row>
    <row r="7" spans="1:4" ht="49.5" customHeight="1" x14ac:dyDescent="0.3">
      <c r="A7" s="137" t="s">
        <v>66</v>
      </c>
      <c r="B7" s="137"/>
      <c r="C7" s="137"/>
      <c r="D7" s="137"/>
    </row>
    <row r="8" spans="1:4" s="1" customFormat="1" ht="36.75" customHeight="1" x14ac:dyDescent="0.25">
      <c r="A8" s="135" t="s">
        <v>49</v>
      </c>
      <c r="B8" s="135"/>
      <c r="C8" s="135"/>
      <c r="D8" s="135"/>
    </row>
    <row r="9" spans="1:4" ht="15.75" customHeight="1" x14ac:dyDescent="0.2">
      <c r="A9" s="2" t="s">
        <v>7</v>
      </c>
      <c r="D9" s="60" t="s">
        <v>75</v>
      </c>
    </row>
    <row r="10" spans="1:4" ht="31.5" x14ac:dyDescent="0.2">
      <c r="A10" s="27" t="s">
        <v>19</v>
      </c>
      <c r="B10" s="28" t="s">
        <v>48</v>
      </c>
      <c r="C10" s="28" t="s">
        <v>5</v>
      </c>
      <c r="D10" s="28" t="s">
        <v>6</v>
      </c>
    </row>
    <row r="11" spans="1:4" s="3" customFormat="1" ht="15.75" x14ac:dyDescent="0.2">
      <c r="A11" s="29" t="s">
        <v>4</v>
      </c>
      <c r="B11" s="49" t="s">
        <v>44</v>
      </c>
      <c r="C11" s="49" t="s">
        <v>45</v>
      </c>
      <c r="D11" s="49" t="s">
        <v>46</v>
      </c>
    </row>
    <row r="12" spans="1:4" ht="52.5" customHeight="1" x14ac:dyDescent="0.25">
      <c r="A12" s="30" t="s">
        <v>20</v>
      </c>
      <c r="B12" s="31"/>
      <c r="C12" s="47">
        <v>0.2</v>
      </c>
      <c r="D12" s="32">
        <f>ROUND(B12*C12/100,0)</f>
        <v>0</v>
      </c>
    </row>
    <row r="13" spans="1:4" ht="47.25" x14ac:dyDescent="0.25">
      <c r="A13" s="30" t="s">
        <v>38</v>
      </c>
      <c r="B13" s="31"/>
      <c r="C13" s="40">
        <v>0.216</v>
      </c>
      <c r="D13" s="32">
        <f>ROUND(B13*C13/100,0)</f>
        <v>0</v>
      </c>
    </row>
    <row r="14" spans="1:4" ht="15.75" x14ac:dyDescent="0.25">
      <c r="A14" s="30" t="s">
        <v>21</v>
      </c>
      <c r="B14" s="31"/>
      <c r="C14" s="40">
        <v>0.29199999999999998</v>
      </c>
      <c r="D14" s="32">
        <f>ROUND(B14*C14/100,0)</f>
        <v>0</v>
      </c>
    </row>
    <row r="15" spans="1:4" ht="15.75" x14ac:dyDescent="0.25">
      <c r="A15" s="33" t="s">
        <v>32</v>
      </c>
      <c r="B15" s="32">
        <f>SUM(B12:B14)</f>
        <v>0</v>
      </c>
      <c r="C15" s="34" t="s">
        <v>22</v>
      </c>
      <c r="D15" s="32">
        <f>SUM(D12:D14)</f>
        <v>0</v>
      </c>
    </row>
    <row r="16" spans="1:4" ht="15.75" x14ac:dyDescent="0.25">
      <c r="A16" s="42" t="s">
        <v>35</v>
      </c>
      <c r="B16" s="43"/>
      <c r="C16" s="44"/>
      <c r="D16" s="46"/>
    </row>
    <row r="17" spans="1:6" ht="31.5" x14ac:dyDescent="0.25">
      <c r="A17" s="42" t="s">
        <v>43</v>
      </c>
      <c r="B17" s="43" t="s">
        <v>22</v>
      </c>
      <c r="C17" s="44" t="s">
        <v>22</v>
      </c>
      <c r="D17" s="45">
        <f>ROUND(IF(D15-D16&lt;0,0,D15-D16),0)</f>
        <v>0</v>
      </c>
    </row>
    <row r="18" spans="1:6" ht="32.25" customHeight="1" x14ac:dyDescent="0.2">
      <c r="A18" s="134"/>
      <c r="B18" s="134"/>
      <c r="C18" s="134"/>
      <c r="D18" s="134"/>
    </row>
    <row r="19" spans="1:6" s="14" customFormat="1" ht="21" customHeight="1" x14ac:dyDescent="0.2">
      <c r="A19" s="35" t="s">
        <v>13</v>
      </c>
      <c r="B19" s="36"/>
      <c r="C19" s="37"/>
      <c r="D19" s="38"/>
      <c r="E19" s="38"/>
      <c r="F19" s="38"/>
    </row>
    <row r="20" spans="1:6" x14ac:dyDescent="0.2">
      <c r="A20" s="8"/>
      <c r="B20" s="23"/>
      <c r="C20" s="25"/>
    </row>
    <row r="21" spans="1:6" x14ac:dyDescent="0.2">
      <c r="A21" s="12" t="s">
        <v>9</v>
      </c>
      <c r="B21" s="12" t="s">
        <v>8</v>
      </c>
      <c r="C21" s="20"/>
    </row>
    <row r="22" spans="1:6" x14ac:dyDescent="0.2">
      <c r="A22" s="12"/>
      <c r="B22" s="12"/>
      <c r="C22" s="21"/>
    </row>
    <row r="23" spans="1:6" x14ac:dyDescent="0.2">
      <c r="A23" s="10" t="s">
        <v>10</v>
      </c>
      <c r="B23" s="11"/>
      <c r="C23" s="7"/>
    </row>
    <row r="24" spans="1:6" x14ac:dyDescent="0.2">
      <c r="A24" s="8"/>
      <c r="B24" s="12"/>
    </row>
    <row r="25" spans="1:6" x14ac:dyDescent="0.2">
      <c r="A25" s="12" t="s">
        <v>9</v>
      </c>
      <c r="B25" s="15"/>
    </row>
    <row r="26" spans="1:6" ht="15.75" x14ac:dyDescent="0.25">
      <c r="A26" s="22"/>
      <c r="B26" s="1"/>
    </row>
    <row r="27" spans="1:6" ht="15.75" x14ac:dyDescent="0.25">
      <c r="A27" s="12" t="s">
        <v>11</v>
      </c>
      <c r="B27" s="1"/>
    </row>
    <row r="28" spans="1:6" x14ac:dyDescent="0.2">
      <c r="A28" s="13"/>
    </row>
    <row r="29" spans="1:6" x14ac:dyDescent="0.2">
      <c r="A29" s="12" t="s">
        <v>12</v>
      </c>
    </row>
    <row r="30" spans="1:6" ht="15.75" x14ac:dyDescent="0.25">
      <c r="A30" s="1"/>
    </row>
  </sheetData>
  <mergeCells count="9">
    <mergeCell ref="A18:D18"/>
    <mergeCell ref="A8:D8"/>
    <mergeCell ref="B1:D1"/>
    <mergeCell ref="B3:D3"/>
    <mergeCell ref="B4:D4"/>
    <mergeCell ref="A7:D7"/>
    <mergeCell ref="A4:A6"/>
    <mergeCell ref="B5:C6"/>
    <mergeCell ref="B2:D2"/>
  </mergeCells>
  <phoneticPr fontId="0" type="noConversion"/>
  <pageMargins left="0.49" right="0.41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K12" sqref="K12"/>
    </sheetView>
  </sheetViews>
  <sheetFormatPr defaultRowHeight="12.75" x14ac:dyDescent="0.2"/>
  <cols>
    <col min="1" max="1" width="58.5" customWidth="1"/>
    <col min="2" max="2" width="2.5" hidden="1" customWidth="1"/>
    <col min="3" max="3" width="20.33203125" customWidth="1"/>
    <col min="4" max="4" width="18.33203125" customWidth="1"/>
    <col min="5" max="5" width="30.5" customWidth="1"/>
  </cols>
  <sheetData>
    <row r="1" spans="1:12" ht="24.75" customHeight="1" x14ac:dyDescent="0.3">
      <c r="A1" s="65"/>
      <c r="B1" s="143" t="s">
        <v>93</v>
      </c>
      <c r="C1" s="143"/>
      <c r="D1" s="143"/>
      <c r="E1" s="143"/>
    </row>
    <row r="2" spans="1:12" ht="69.75" customHeight="1" x14ac:dyDescent="0.2">
      <c r="A2" s="66" t="s">
        <v>92</v>
      </c>
      <c r="B2" s="144" t="str">
        <f>APDR!B2</f>
        <v>Finanšu un kapitāla tirgus komisijas 19.12.2013.  normatīvajiem noteikumiem Nr. 290</v>
      </c>
      <c r="C2" s="144"/>
      <c r="D2" s="144"/>
      <c r="E2" s="144"/>
    </row>
    <row r="3" spans="1:12" ht="35.25" customHeight="1" x14ac:dyDescent="0.2">
      <c r="A3" s="67"/>
      <c r="B3" s="144" t="s">
        <v>0</v>
      </c>
      <c r="C3" s="144"/>
      <c r="D3" s="144"/>
      <c r="E3" s="144"/>
    </row>
    <row r="4" spans="1:12" ht="40.5" customHeight="1" x14ac:dyDescent="0.2">
      <c r="A4" s="145"/>
      <c r="B4" s="144" t="s">
        <v>1</v>
      </c>
      <c r="C4" s="144"/>
      <c r="D4" s="144"/>
      <c r="E4" s="144"/>
    </row>
    <row r="5" spans="1:12" x14ac:dyDescent="0.2">
      <c r="A5" s="145"/>
      <c r="B5" s="146"/>
      <c r="C5" s="146"/>
      <c r="D5" s="146"/>
      <c r="E5" s="146"/>
    </row>
    <row r="6" spans="1:12" x14ac:dyDescent="0.2">
      <c r="A6" s="145"/>
      <c r="B6" s="146"/>
      <c r="C6" s="146"/>
      <c r="D6" s="146"/>
      <c r="E6" s="146"/>
    </row>
    <row r="7" spans="1:12" ht="72" customHeight="1" x14ac:dyDescent="0.3">
      <c r="A7" s="154" t="s">
        <v>94</v>
      </c>
      <c r="B7" s="154"/>
      <c r="C7" s="154"/>
      <c r="D7" s="154"/>
      <c r="E7" s="154"/>
    </row>
    <row r="8" spans="1:12" ht="26.25" customHeight="1" x14ac:dyDescent="0.3">
      <c r="A8" s="141" t="s">
        <v>47</v>
      </c>
      <c r="B8" s="141"/>
      <c r="C8" s="141"/>
      <c r="D8" s="141"/>
      <c r="E8" s="141"/>
    </row>
    <row r="9" spans="1:12" ht="24.75" customHeight="1" x14ac:dyDescent="0.3">
      <c r="A9" s="68" t="s">
        <v>7</v>
      </c>
      <c r="B9" s="65"/>
      <c r="C9" s="65"/>
      <c r="D9" s="65"/>
      <c r="E9" s="69" t="str">
        <f>APDR!D9</f>
        <v>(veselos euro)</v>
      </c>
    </row>
    <row r="10" spans="1:12" ht="39" customHeight="1" x14ac:dyDescent="0.2">
      <c r="A10" s="155" t="s">
        <v>2</v>
      </c>
      <c r="B10" s="155"/>
      <c r="C10" s="70" t="s">
        <v>48</v>
      </c>
      <c r="D10" s="70" t="s">
        <v>5</v>
      </c>
      <c r="E10" s="70" t="s">
        <v>3</v>
      </c>
    </row>
    <row r="11" spans="1:12" ht="18.75" x14ac:dyDescent="0.2">
      <c r="A11" s="155" t="s">
        <v>4</v>
      </c>
      <c r="B11" s="155"/>
      <c r="C11" s="102" t="s">
        <v>44</v>
      </c>
      <c r="D11" s="102" t="s">
        <v>45</v>
      </c>
      <c r="E11" s="102" t="s">
        <v>46</v>
      </c>
    </row>
    <row r="12" spans="1:12" ht="46.5" customHeight="1" x14ac:dyDescent="0.3">
      <c r="A12" s="152" t="s">
        <v>95</v>
      </c>
      <c r="B12" s="152"/>
      <c r="C12" s="103"/>
      <c r="D12" s="114">
        <v>1</v>
      </c>
      <c r="E12" s="105">
        <f>ROUND(C12*D12/100,0)</f>
        <v>0</v>
      </c>
      <c r="I12" s="116"/>
      <c r="J12" s="117"/>
      <c r="K12" s="118"/>
      <c r="L12" s="117"/>
    </row>
    <row r="13" spans="1:12" ht="30" customHeight="1" x14ac:dyDescent="0.3">
      <c r="A13" s="79" t="s">
        <v>32</v>
      </c>
      <c r="B13" s="103"/>
      <c r="C13" s="82" t="s">
        <v>22</v>
      </c>
      <c r="D13" s="83" t="s">
        <v>22</v>
      </c>
      <c r="E13" s="120">
        <f>SUM(E12)</f>
        <v>0</v>
      </c>
      <c r="I13" s="116"/>
      <c r="J13" s="117"/>
      <c r="K13" s="118"/>
      <c r="L13" s="117"/>
    </row>
    <row r="14" spans="1:12" ht="33" customHeight="1" x14ac:dyDescent="0.3">
      <c r="A14" s="152" t="s">
        <v>90</v>
      </c>
      <c r="B14" s="152"/>
      <c r="C14" s="82"/>
      <c r="D14" s="104"/>
      <c r="E14" s="121"/>
      <c r="I14" s="119"/>
      <c r="J14" s="119"/>
      <c r="K14" s="119"/>
      <c r="L14" s="119"/>
    </row>
    <row r="15" spans="1:12" ht="42" customHeight="1" x14ac:dyDescent="0.3">
      <c r="A15" s="152" t="s">
        <v>91</v>
      </c>
      <c r="B15" s="152"/>
      <c r="C15" s="82" t="s">
        <v>22</v>
      </c>
      <c r="D15" s="106" t="s">
        <v>22</v>
      </c>
      <c r="E15" s="43">
        <f>ROUND(IF(E13-E14&lt;0,0,E13-E14),0)</f>
        <v>0</v>
      </c>
    </row>
    <row r="16" spans="1:12" ht="18.75" x14ac:dyDescent="0.3">
      <c r="A16" s="153"/>
      <c r="B16" s="153"/>
      <c r="C16" s="153"/>
      <c r="D16" s="153"/>
      <c r="E16" s="153"/>
    </row>
    <row r="17" spans="1:5" ht="18.75" x14ac:dyDescent="0.3">
      <c r="A17" s="107"/>
      <c r="B17" s="108"/>
      <c r="C17" s="108"/>
      <c r="D17" s="108"/>
      <c r="E17" s="65"/>
    </row>
    <row r="18" spans="1:5" ht="18.75" x14ac:dyDescent="0.2">
      <c r="A18" s="109" t="s">
        <v>13</v>
      </c>
      <c r="B18" s="110"/>
      <c r="C18" s="110"/>
      <c r="D18" s="110"/>
      <c r="E18" s="111"/>
    </row>
    <row r="19" spans="1:5" ht="18.75" x14ac:dyDescent="0.2">
      <c r="A19" s="90"/>
      <c r="B19" s="112"/>
      <c r="C19" s="112"/>
      <c r="D19" s="112"/>
      <c r="E19" s="93" t="s">
        <v>8</v>
      </c>
    </row>
    <row r="20" spans="1:5" ht="18.75" x14ac:dyDescent="0.2">
      <c r="A20" s="93" t="s">
        <v>9</v>
      </c>
      <c r="B20" s="93"/>
      <c r="C20" s="93"/>
      <c r="D20" s="93"/>
      <c r="E20" s="94"/>
    </row>
    <row r="21" spans="1:5" ht="18.75" x14ac:dyDescent="0.2">
      <c r="A21" s="93"/>
      <c r="B21" s="93"/>
      <c r="C21" s="93"/>
      <c r="D21" s="93"/>
      <c r="E21" s="95"/>
    </row>
    <row r="22" spans="1:5" ht="18.75" x14ac:dyDescent="0.2">
      <c r="A22" s="96" t="s">
        <v>10</v>
      </c>
      <c r="B22" s="97"/>
      <c r="C22" s="97"/>
      <c r="D22" s="97"/>
      <c r="E22" s="98"/>
    </row>
    <row r="23" spans="1:5" ht="18.75" x14ac:dyDescent="0.3">
      <c r="A23" s="90"/>
      <c r="B23" s="93"/>
      <c r="C23" s="93"/>
      <c r="D23" s="93"/>
      <c r="E23" s="65"/>
    </row>
    <row r="24" spans="1:5" ht="18.75" x14ac:dyDescent="0.3">
      <c r="A24" s="93" t="s">
        <v>9</v>
      </c>
      <c r="B24" s="99"/>
      <c r="C24" s="99"/>
      <c r="D24" s="99"/>
      <c r="E24" s="65"/>
    </row>
    <row r="25" spans="1:5" ht="18.75" x14ac:dyDescent="0.3">
      <c r="A25" s="113"/>
      <c r="B25" s="65"/>
      <c r="C25" s="65"/>
      <c r="D25" s="65"/>
      <c r="E25" s="65"/>
    </row>
    <row r="26" spans="1:5" ht="18.75" x14ac:dyDescent="0.3">
      <c r="A26" s="93" t="s">
        <v>11</v>
      </c>
      <c r="B26" s="65"/>
      <c r="C26" s="65"/>
      <c r="D26" s="65"/>
      <c r="E26" s="65"/>
    </row>
    <row r="27" spans="1:5" ht="18.75" x14ac:dyDescent="0.3">
      <c r="A27" s="101"/>
      <c r="B27" s="65"/>
      <c r="C27" s="65"/>
      <c r="D27" s="65"/>
      <c r="E27" s="65"/>
    </row>
    <row r="28" spans="1:5" ht="18.75" x14ac:dyDescent="0.3">
      <c r="A28" s="93" t="s">
        <v>12</v>
      </c>
      <c r="B28" s="65"/>
      <c r="C28" s="65"/>
      <c r="D28" s="65"/>
      <c r="E28" s="65"/>
    </row>
    <row r="29" spans="1:5" ht="18.75" x14ac:dyDescent="0.3">
      <c r="A29" s="65"/>
      <c r="B29" s="65"/>
      <c r="C29" s="65"/>
      <c r="D29" s="65"/>
      <c r="E29" s="65"/>
    </row>
  </sheetData>
  <mergeCells count="14">
    <mergeCell ref="A15:B15"/>
    <mergeCell ref="A16:E16"/>
    <mergeCell ref="A7:E7"/>
    <mergeCell ref="A8:E8"/>
    <mergeCell ref="A10:B10"/>
    <mergeCell ref="A11:B11"/>
    <mergeCell ref="A12:B12"/>
    <mergeCell ref="A14:B14"/>
    <mergeCell ref="B1:E1"/>
    <mergeCell ref="B2:E2"/>
    <mergeCell ref="B3:E3"/>
    <mergeCell ref="A4:A6"/>
    <mergeCell ref="B4:E4"/>
    <mergeCell ref="B5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="150" zoomScaleNormal="100" workbookViewId="0">
      <selection activeCell="C13" sqref="C13"/>
    </sheetView>
  </sheetViews>
  <sheetFormatPr defaultRowHeight="12.75" x14ac:dyDescent="0.2"/>
  <cols>
    <col min="1" max="1" width="55" customWidth="1"/>
    <col min="2" max="2" width="6.1640625" customWidth="1"/>
    <col min="3" max="3" width="43.33203125" customWidth="1"/>
  </cols>
  <sheetData>
    <row r="1" spans="1:9" x14ac:dyDescent="0.2">
      <c r="B1" s="136" t="s">
        <v>14</v>
      </c>
      <c r="C1" s="136"/>
    </row>
    <row r="2" spans="1:9" ht="51.75" customHeight="1" x14ac:dyDescent="0.2">
      <c r="A2" s="41" t="s">
        <v>39</v>
      </c>
      <c r="B2" s="136" t="str">
        <f>APDR!B2</f>
        <v>Finanšu un kapitāla tirgus komisijas 19.12.2013.  normatīvajiem noteikumiem Nr. 290</v>
      </c>
      <c r="C2" s="136"/>
    </row>
    <row r="3" spans="1:9" ht="14.25" customHeight="1" x14ac:dyDescent="0.2">
      <c r="A3" s="19"/>
      <c r="B3" s="136" t="s">
        <v>0</v>
      </c>
      <c r="C3" s="136"/>
    </row>
    <row r="4" spans="1:9" ht="15.75" customHeight="1" x14ac:dyDescent="0.2">
      <c r="A4" s="138"/>
      <c r="B4" s="136" t="s">
        <v>1</v>
      </c>
      <c r="C4" s="136"/>
    </row>
    <row r="5" spans="1:9" ht="12.75" customHeight="1" x14ac:dyDescent="0.2">
      <c r="A5" s="138"/>
      <c r="B5" s="139"/>
      <c r="C5" s="139"/>
    </row>
    <row r="6" spans="1:9" ht="12.75" customHeight="1" x14ac:dyDescent="0.2">
      <c r="A6" s="138"/>
      <c r="B6" s="139"/>
      <c r="C6" s="139"/>
    </row>
    <row r="7" spans="1:9" ht="49.5" customHeight="1" x14ac:dyDescent="0.3">
      <c r="A7" s="137" t="s">
        <v>67</v>
      </c>
      <c r="B7" s="137"/>
      <c r="C7" s="137"/>
    </row>
    <row r="8" spans="1:9" s="1" customFormat="1" ht="34.5" customHeight="1" x14ac:dyDescent="0.25">
      <c r="A8" s="135" t="s">
        <v>47</v>
      </c>
      <c r="B8" s="135"/>
      <c r="C8" s="135"/>
      <c r="D8" s="51"/>
      <c r="E8" s="51"/>
    </row>
    <row r="9" spans="1:9" x14ac:dyDescent="0.2">
      <c r="A9" s="2" t="s">
        <v>7</v>
      </c>
      <c r="C9" s="4" t="str">
        <f>APDR!D9</f>
        <v>(veselos euro)</v>
      </c>
    </row>
    <row r="10" spans="1:9" ht="15.75" x14ac:dyDescent="0.2">
      <c r="A10" s="150" t="s">
        <v>2</v>
      </c>
      <c r="B10" s="150"/>
      <c r="C10" s="27" t="s">
        <v>3</v>
      </c>
    </row>
    <row r="11" spans="1:9" s="3" customFormat="1" ht="15.75" x14ac:dyDescent="0.2">
      <c r="A11" s="151" t="s">
        <v>4</v>
      </c>
      <c r="B11" s="151"/>
      <c r="C11" s="52" t="s">
        <v>44</v>
      </c>
    </row>
    <row r="12" spans="1:9" ht="15.75" customHeight="1" x14ac:dyDescent="0.2">
      <c r="A12" s="149" t="s">
        <v>16</v>
      </c>
      <c r="B12" s="149"/>
      <c r="C12" s="127"/>
    </row>
    <row r="13" spans="1:9" ht="15.75" x14ac:dyDescent="0.2">
      <c r="A13" s="149" t="s">
        <v>5</v>
      </c>
      <c r="B13" s="149"/>
      <c r="C13" s="128">
        <v>1.74</v>
      </c>
    </row>
    <row r="14" spans="1:9" ht="15.75" x14ac:dyDescent="0.2">
      <c r="A14" s="149" t="s">
        <v>6</v>
      </c>
      <c r="B14" s="149"/>
      <c r="C14" s="123">
        <f>ROUND(C12*C13/100,0)</f>
        <v>0</v>
      </c>
    </row>
    <row r="15" spans="1:9" ht="15.75" x14ac:dyDescent="0.2">
      <c r="A15" s="5"/>
      <c r="B15" s="6"/>
    </row>
    <row r="16" spans="1:9" x14ac:dyDescent="0.2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x14ac:dyDescent="0.2">
      <c r="A17" s="8"/>
      <c r="B17" s="16"/>
      <c r="C17" s="12" t="s">
        <v>8</v>
      </c>
    </row>
    <row r="18" spans="1:3" x14ac:dyDescent="0.2">
      <c r="A18" s="12" t="s">
        <v>9</v>
      </c>
      <c r="B18" s="12"/>
      <c r="C18" s="20"/>
    </row>
    <row r="19" spans="1:3" x14ac:dyDescent="0.2">
      <c r="A19" s="12"/>
      <c r="B19" s="12"/>
      <c r="C19" s="21"/>
    </row>
    <row r="20" spans="1:3" x14ac:dyDescent="0.2">
      <c r="A20" s="10" t="s">
        <v>10</v>
      </c>
      <c r="B20" s="11"/>
      <c r="C20" s="7"/>
    </row>
    <row r="21" spans="1:3" x14ac:dyDescent="0.2">
      <c r="A21" s="8"/>
      <c r="B21" s="12"/>
    </row>
    <row r="22" spans="1:3" x14ac:dyDescent="0.2">
      <c r="A22" s="12" t="s">
        <v>9</v>
      </c>
      <c r="B22" s="15"/>
    </row>
    <row r="23" spans="1:3" ht="15.75" x14ac:dyDescent="0.25">
      <c r="A23" s="24"/>
      <c r="B23" s="1"/>
    </row>
    <row r="24" spans="1:3" ht="15.75" x14ac:dyDescent="0.25">
      <c r="A24" s="12" t="s">
        <v>11</v>
      </c>
      <c r="B24" s="1"/>
    </row>
    <row r="25" spans="1:3" x14ac:dyDescent="0.2">
      <c r="A25" s="13"/>
    </row>
    <row r="26" spans="1:3" x14ac:dyDescent="0.2">
      <c r="A26" s="12" t="s">
        <v>12</v>
      </c>
    </row>
    <row r="27" spans="1:3" ht="15.75" x14ac:dyDescent="0.25">
      <c r="A27" s="1"/>
    </row>
  </sheetData>
  <mergeCells count="13">
    <mergeCell ref="A14:B14"/>
    <mergeCell ref="B1:C1"/>
    <mergeCell ref="B4:C4"/>
    <mergeCell ref="A8:C8"/>
    <mergeCell ref="A11:B11"/>
    <mergeCell ref="A12:B12"/>
    <mergeCell ref="A13:B13"/>
    <mergeCell ref="A7:C7"/>
    <mergeCell ref="A10:B10"/>
    <mergeCell ref="A4:A6"/>
    <mergeCell ref="B5:C6"/>
    <mergeCell ref="B2:C2"/>
    <mergeCell ref="B3:C3"/>
  </mergeCells>
  <phoneticPr fontId="0" type="noConversion"/>
  <pageMargins left="0.56999999999999995" right="0.5" top="1" bottom="1" header="0.5" footer="0.5"/>
  <pageSetup paperSize="9" scale="9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50" zoomScaleNormal="100" workbookViewId="0">
      <selection activeCell="C14" sqref="C14"/>
    </sheetView>
  </sheetViews>
  <sheetFormatPr defaultRowHeight="12.75" x14ac:dyDescent="0.2"/>
  <cols>
    <col min="1" max="1" width="57.1640625" customWidth="1"/>
    <col min="2" max="2" width="5.5" customWidth="1"/>
    <col min="3" max="3" width="43" customWidth="1"/>
  </cols>
  <sheetData>
    <row r="1" spans="1:9" x14ac:dyDescent="0.2">
      <c r="B1" s="136" t="s">
        <v>37</v>
      </c>
      <c r="C1" s="136"/>
    </row>
    <row r="2" spans="1:9" ht="51.75" customHeight="1" x14ac:dyDescent="0.2">
      <c r="A2" s="41" t="s">
        <v>29</v>
      </c>
      <c r="B2" s="136" t="str">
        <f>APDR!B2</f>
        <v>Finanšu un kapitāla tirgus komisijas 19.12.2013.  normatīvajiem noteikumiem Nr. 290</v>
      </c>
      <c r="C2" s="136"/>
    </row>
    <row r="3" spans="1:9" ht="14.25" customHeight="1" x14ac:dyDescent="0.2">
      <c r="A3" s="19"/>
      <c r="B3" s="136" t="s">
        <v>0</v>
      </c>
      <c r="C3" s="136"/>
    </row>
    <row r="4" spans="1:9" ht="15.75" customHeight="1" x14ac:dyDescent="0.2">
      <c r="A4" s="156"/>
      <c r="B4" s="136" t="s">
        <v>1</v>
      </c>
      <c r="C4" s="136"/>
    </row>
    <row r="5" spans="1:9" ht="12.75" customHeight="1" x14ac:dyDescent="0.2">
      <c r="A5" s="156"/>
      <c r="B5" s="136"/>
      <c r="C5" s="136"/>
    </row>
    <row r="6" spans="1:9" ht="12.75" customHeight="1" x14ac:dyDescent="0.2">
      <c r="A6" s="156"/>
      <c r="B6" s="136"/>
      <c r="C6" s="136"/>
    </row>
    <row r="7" spans="1:9" ht="49.5" customHeight="1" x14ac:dyDescent="0.3">
      <c r="A7" s="137" t="s">
        <v>62</v>
      </c>
      <c r="B7" s="137"/>
      <c r="C7" s="137"/>
    </row>
    <row r="8" spans="1:9" s="1" customFormat="1" ht="34.5" customHeight="1" x14ac:dyDescent="0.25">
      <c r="A8" s="135" t="s">
        <v>47</v>
      </c>
      <c r="B8" s="135"/>
      <c r="C8" s="135"/>
      <c r="D8" s="39"/>
    </row>
    <row r="9" spans="1:9" ht="24.75" customHeight="1" x14ac:dyDescent="0.2">
      <c r="A9" s="2" t="s">
        <v>7</v>
      </c>
      <c r="C9" s="4" t="str">
        <f>APDR!D9</f>
        <v>(veselos euro)</v>
      </c>
    </row>
    <row r="10" spans="1:9" ht="15.75" x14ac:dyDescent="0.2">
      <c r="A10" s="150" t="s">
        <v>2</v>
      </c>
      <c r="B10" s="150"/>
      <c r="C10" s="27" t="s">
        <v>3</v>
      </c>
    </row>
    <row r="11" spans="1:9" s="3" customFormat="1" ht="15.75" x14ac:dyDescent="0.2">
      <c r="A11" s="151" t="s">
        <v>4</v>
      </c>
      <c r="B11" s="151"/>
      <c r="C11" s="52" t="s">
        <v>44</v>
      </c>
    </row>
    <row r="12" spans="1:9" ht="15.75" x14ac:dyDescent="0.2">
      <c r="A12" s="149" t="s">
        <v>36</v>
      </c>
      <c r="B12" s="149"/>
      <c r="C12" s="53"/>
    </row>
    <row r="13" spans="1:9" ht="15.75" x14ac:dyDescent="0.2">
      <c r="A13" s="149" t="s">
        <v>5</v>
      </c>
      <c r="B13" s="149"/>
      <c r="C13" s="122">
        <v>3.3000000000000002E-2</v>
      </c>
    </row>
    <row r="14" spans="1:9" ht="15.75" x14ac:dyDescent="0.2">
      <c r="A14" s="149" t="s">
        <v>6</v>
      </c>
      <c r="B14" s="149"/>
      <c r="C14" s="123">
        <f>ROUND(C12*C13/100,0)</f>
        <v>0</v>
      </c>
    </row>
    <row r="15" spans="1:9" ht="15.75" x14ac:dyDescent="0.2">
      <c r="A15" s="5"/>
      <c r="B15" s="6"/>
    </row>
    <row r="16" spans="1:9" x14ac:dyDescent="0.2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x14ac:dyDescent="0.2">
      <c r="A17" s="8"/>
      <c r="B17" s="16"/>
      <c r="C17" s="12" t="s">
        <v>8</v>
      </c>
    </row>
    <row r="18" spans="1:3" x14ac:dyDescent="0.2">
      <c r="A18" s="12" t="s">
        <v>9</v>
      </c>
      <c r="B18" s="12"/>
      <c r="C18" s="20"/>
    </row>
    <row r="19" spans="1:3" x14ac:dyDescent="0.2">
      <c r="A19" s="12"/>
      <c r="B19" s="12"/>
      <c r="C19" s="21"/>
    </row>
    <row r="20" spans="1:3" x14ac:dyDescent="0.2">
      <c r="A20" s="10" t="s">
        <v>10</v>
      </c>
      <c r="B20" s="11"/>
      <c r="C20" s="7"/>
    </row>
    <row r="21" spans="1:3" x14ac:dyDescent="0.2">
      <c r="A21" s="8"/>
      <c r="B21" s="12"/>
    </row>
    <row r="22" spans="1:3" x14ac:dyDescent="0.2">
      <c r="A22" s="12" t="s">
        <v>9</v>
      </c>
      <c r="B22" s="15"/>
    </row>
    <row r="23" spans="1:3" ht="15.75" x14ac:dyDescent="0.25">
      <c r="A23" s="26"/>
      <c r="B23" s="1"/>
    </row>
    <row r="24" spans="1:3" ht="15.75" x14ac:dyDescent="0.25">
      <c r="A24" s="12" t="s">
        <v>11</v>
      </c>
      <c r="B24" s="1"/>
    </row>
    <row r="25" spans="1:3" x14ac:dyDescent="0.2">
      <c r="A25" s="13"/>
    </row>
    <row r="26" spans="1:3" x14ac:dyDescent="0.2">
      <c r="A26" s="12" t="s">
        <v>12</v>
      </c>
    </row>
    <row r="27" spans="1:3" ht="15.75" x14ac:dyDescent="0.25">
      <c r="A27" s="1"/>
    </row>
  </sheetData>
  <mergeCells count="13">
    <mergeCell ref="B1:C1"/>
    <mergeCell ref="B4:C4"/>
    <mergeCell ref="A11:B11"/>
    <mergeCell ref="A12:B12"/>
    <mergeCell ref="A4:A6"/>
    <mergeCell ref="B5:C6"/>
    <mergeCell ref="B2:C2"/>
    <mergeCell ref="B3:C3"/>
    <mergeCell ref="A13:B13"/>
    <mergeCell ref="A14:B14"/>
    <mergeCell ref="A7:C7"/>
    <mergeCell ref="A10:B10"/>
    <mergeCell ref="A8:C8"/>
  </mergeCells>
  <phoneticPr fontId="0" type="noConversion"/>
  <pageMargins left="0.55000000000000004" right="0.37" top="1" bottom="1" header="0.5" footer="0.5"/>
  <pageSetup paperSize="9" scale="9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zoomScale="150" zoomScaleNormal="100" workbookViewId="0">
      <selection activeCell="C15" sqref="C15"/>
    </sheetView>
  </sheetViews>
  <sheetFormatPr defaultRowHeight="12.75" x14ac:dyDescent="0.2"/>
  <cols>
    <col min="1" max="1" width="55.33203125" customWidth="1"/>
    <col min="2" max="2" width="5.6640625" customWidth="1"/>
    <col min="3" max="3" width="43.33203125" customWidth="1"/>
  </cols>
  <sheetData>
    <row r="1" spans="1:4" x14ac:dyDescent="0.2">
      <c r="B1" s="136" t="s">
        <v>42</v>
      </c>
      <c r="C1" s="136"/>
    </row>
    <row r="2" spans="1:4" ht="51.75" customHeight="1" x14ac:dyDescent="0.2">
      <c r="A2" s="41" t="s">
        <v>30</v>
      </c>
      <c r="B2" s="136" t="str">
        <f>APDR!B2</f>
        <v>Finanšu un kapitāla tirgus komisijas 19.12.2013.  normatīvajiem noteikumiem Nr. 290</v>
      </c>
      <c r="C2" s="136"/>
    </row>
    <row r="3" spans="1:4" ht="14.25" customHeight="1" x14ac:dyDescent="0.2">
      <c r="A3" s="19"/>
      <c r="B3" s="136" t="s">
        <v>0</v>
      </c>
      <c r="C3" s="136"/>
    </row>
    <row r="4" spans="1:4" ht="15.75" customHeight="1" x14ac:dyDescent="0.2">
      <c r="A4" s="156"/>
      <c r="B4" s="136" t="s">
        <v>1</v>
      </c>
      <c r="C4" s="136"/>
    </row>
    <row r="5" spans="1:4" ht="12.75" customHeight="1" x14ac:dyDescent="0.2">
      <c r="A5" s="156"/>
      <c r="B5" s="136"/>
      <c r="C5" s="136"/>
    </row>
    <row r="6" spans="1:4" ht="12.75" customHeight="1" x14ac:dyDescent="0.2">
      <c r="A6" s="156"/>
      <c r="B6" s="136"/>
      <c r="C6" s="136"/>
    </row>
    <row r="7" spans="1:4" ht="49.5" customHeight="1" x14ac:dyDescent="0.3">
      <c r="A7" s="137" t="s">
        <v>63</v>
      </c>
      <c r="B7" s="137"/>
      <c r="C7" s="137"/>
    </row>
    <row r="8" spans="1:4" s="1" customFormat="1" ht="34.5" customHeight="1" x14ac:dyDescent="0.25">
      <c r="A8" s="135" t="s">
        <v>47</v>
      </c>
      <c r="B8" s="135"/>
      <c r="C8" s="135"/>
      <c r="D8" s="39"/>
    </row>
    <row r="9" spans="1:4" ht="23.25" customHeight="1" x14ac:dyDescent="0.2">
      <c r="A9" s="2" t="s">
        <v>7</v>
      </c>
      <c r="C9" s="4" t="str">
        <f>APDR!D9</f>
        <v>(veselos euro)</v>
      </c>
    </row>
    <row r="10" spans="1:4" ht="15.75" x14ac:dyDescent="0.2">
      <c r="A10" s="150" t="s">
        <v>2</v>
      </c>
      <c r="B10" s="150"/>
      <c r="C10" s="27" t="s">
        <v>3</v>
      </c>
    </row>
    <row r="11" spans="1:4" s="3" customFormat="1" ht="15.75" x14ac:dyDescent="0.2">
      <c r="A11" s="151" t="s">
        <v>4</v>
      </c>
      <c r="B11" s="151"/>
      <c r="C11" s="52" t="s">
        <v>44</v>
      </c>
    </row>
    <row r="12" spans="1:4" ht="15.75" x14ac:dyDescent="0.2">
      <c r="A12" s="149" t="s">
        <v>36</v>
      </c>
      <c r="B12" s="149"/>
      <c r="C12" s="53"/>
    </row>
    <row r="13" spans="1:4" ht="15.75" x14ac:dyDescent="0.2">
      <c r="A13" s="149" t="s">
        <v>5</v>
      </c>
      <c r="B13" s="149"/>
      <c r="C13" s="124">
        <v>4.0600000000000002E-3</v>
      </c>
    </row>
    <row r="14" spans="1:4" ht="15.75" x14ac:dyDescent="0.2">
      <c r="A14" s="149" t="s">
        <v>6</v>
      </c>
      <c r="B14" s="149"/>
      <c r="C14" s="123">
        <f>ROUND(C12*C13/100,0)</f>
        <v>0</v>
      </c>
    </row>
    <row r="15" spans="1:4" ht="15.75" x14ac:dyDescent="0.2">
      <c r="A15" s="149" t="s">
        <v>35</v>
      </c>
      <c r="B15" s="149"/>
      <c r="C15" s="125"/>
    </row>
    <row r="16" spans="1:4" ht="29.25" customHeight="1" x14ac:dyDescent="0.25">
      <c r="A16" s="147" t="s">
        <v>54</v>
      </c>
      <c r="B16" s="147"/>
      <c r="C16" s="126">
        <f>ROUND(IF(C14-C15&lt;0,0,C14-C15),0)</f>
        <v>0</v>
      </c>
    </row>
    <row r="17" spans="1:9" ht="24.75" customHeight="1" x14ac:dyDescent="0.2">
      <c r="A17" s="148"/>
      <c r="B17" s="148"/>
      <c r="C17" s="148"/>
    </row>
    <row r="18" spans="1:9" ht="15.75" x14ac:dyDescent="0.2">
      <c r="A18" s="5"/>
      <c r="B18" s="6"/>
    </row>
    <row r="19" spans="1:9" x14ac:dyDescent="0.2">
      <c r="A19" s="18" t="s">
        <v>13</v>
      </c>
      <c r="B19" s="9"/>
      <c r="C19" s="17"/>
      <c r="D19" s="7"/>
      <c r="E19" s="7"/>
      <c r="F19" s="7"/>
      <c r="G19" s="14"/>
      <c r="H19" s="14"/>
      <c r="I19" s="14"/>
    </row>
    <row r="20" spans="1:9" x14ac:dyDescent="0.2">
      <c r="A20" s="8"/>
      <c r="B20" s="16"/>
      <c r="C20" s="12" t="s">
        <v>8</v>
      </c>
    </row>
    <row r="21" spans="1:9" x14ac:dyDescent="0.2">
      <c r="A21" s="12" t="s">
        <v>9</v>
      </c>
      <c r="B21" s="12"/>
      <c r="C21" s="20"/>
    </row>
    <row r="22" spans="1:9" x14ac:dyDescent="0.2">
      <c r="A22" s="12"/>
      <c r="B22" s="12"/>
      <c r="C22" s="21"/>
    </row>
    <row r="23" spans="1:9" x14ac:dyDescent="0.2">
      <c r="A23" s="10" t="s">
        <v>10</v>
      </c>
      <c r="B23" s="11"/>
      <c r="C23" s="7"/>
    </row>
    <row r="24" spans="1:9" x14ac:dyDescent="0.2">
      <c r="A24" s="8"/>
      <c r="B24" s="12"/>
    </row>
    <row r="25" spans="1:9" x14ac:dyDescent="0.2">
      <c r="A25" s="12" t="s">
        <v>9</v>
      </c>
      <c r="B25" s="15"/>
    </row>
    <row r="26" spans="1:9" ht="15.75" x14ac:dyDescent="0.25">
      <c r="A26" s="26"/>
      <c r="B26" s="1"/>
    </row>
    <row r="27" spans="1:9" ht="15.75" x14ac:dyDescent="0.25">
      <c r="A27" s="12" t="s">
        <v>11</v>
      </c>
      <c r="B27" s="1"/>
    </row>
    <row r="28" spans="1:9" x14ac:dyDescent="0.2">
      <c r="A28" s="13"/>
    </row>
    <row r="29" spans="1:9" x14ac:dyDescent="0.2">
      <c r="A29" s="12" t="s">
        <v>12</v>
      </c>
    </row>
    <row r="30" spans="1:9" ht="15.75" x14ac:dyDescent="0.25">
      <c r="A30" s="1"/>
    </row>
  </sheetData>
  <mergeCells count="16">
    <mergeCell ref="A15:B15"/>
    <mergeCell ref="A16:B16"/>
    <mergeCell ref="A17:C17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</mergeCells>
  <phoneticPr fontId="0" type="noConversion"/>
  <pageMargins left="0.55000000000000004" right="0.52" top="1" bottom="1" header="0.5" footer="0.5"/>
  <pageSetup paperSize="9" scale="9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0" zoomScale="150" zoomScaleNormal="150" workbookViewId="0">
      <selection activeCell="C16" sqref="C16"/>
    </sheetView>
  </sheetViews>
  <sheetFormatPr defaultRowHeight="12.75" x14ac:dyDescent="0.2"/>
  <cols>
    <col min="1" max="1" width="54.6640625" customWidth="1"/>
    <col min="2" max="2" width="5.83203125" customWidth="1"/>
    <col min="3" max="3" width="43.33203125" customWidth="1"/>
  </cols>
  <sheetData>
    <row r="1" spans="1:4" x14ac:dyDescent="0.2">
      <c r="B1" s="136" t="s">
        <v>68</v>
      </c>
      <c r="C1" s="136"/>
    </row>
    <row r="2" spans="1:4" ht="51.75" customHeight="1" x14ac:dyDescent="0.2">
      <c r="A2" s="41" t="s">
        <v>40</v>
      </c>
      <c r="B2" s="136" t="str">
        <f>APDR!B2</f>
        <v>Finanšu un kapitāla tirgus komisijas 19.12.2013.  normatīvajiem noteikumiem Nr. 290</v>
      </c>
      <c r="C2" s="136"/>
    </row>
    <row r="3" spans="1:4" ht="14.25" customHeight="1" x14ac:dyDescent="0.2">
      <c r="A3" s="19"/>
      <c r="B3" s="136" t="s">
        <v>0</v>
      </c>
      <c r="C3" s="136"/>
    </row>
    <row r="4" spans="1:4" ht="15.75" customHeight="1" x14ac:dyDescent="0.2">
      <c r="A4" s="156"/>
      <c r="B4" s="136" t="s">
        <v>1</v>
      </c>
      <c r="C4" s="136"/>
    </row>
    <row r="5" spans="1:4" ht="12.75" customHeight="1" x14ac:dyDescent="0.2">
      <c r="A5" s="156"/>
      <c r="B5" s="136"/>
      <c r="C5" s="136"/>
    </row>
    <row r="6" spans="1:4" ht="12.75" customHeight="1" x14ac:dyDescent="0.2">
      <c r="A6" s="156"/>
      <c r="B6" s="136"/>
      <c r="C6" s="136"/>
    </row>
    <row r="7" spans="1:4" ht="49.5" customHeight="1" x14ac:dyDescent="0.3">
      <c r="A7" s="137" t="s">
        <v>64</v>
      </c>
      <c r="B7" s="137"/>
      <c r="C7" s="137"/>
    </row>
    <row r="8" spans="1:4" s="1" customFormat="1" ht="34.5" customHeight="1" x14ac:dyDescent="0.25">
      <c r="A8" s="135" t="s">
        <v>47</v>
      </c>
      <c r="B8" s="135"/>
      <c r="C8" s="135"/>
      <c r="D8" s="39"/>
    </row>
    <row r="9" spans="1:4" ht="23.25" customHeight="1" x14ac:dyDescent="0.2">
      <c r="A9" s="2" t="s">
        <v>7</v>
      </c>
      <c r="C9" s="4" t="str">
        <f>APDR!D9</f>
        <v>(veselos euro)</v>
      </c>
    </row>
    <row r="10" spans="1:4" ht="15.75" x14ac:dyDescent="0.2">
      <c r="A10" s="150" t="s">
        <v>2</v>
      </c>
      <c r="B10" s="150"/>
      <c r="C10" s="27" t="s">
        <v>3</v>
      </c>
    </row>
    <row r="11" spans="1:4" s="3" customFormat="1" ht="15.75" x14ac:dyDescent="0.2">
      <c r="A11" s="151" t="s">
        <v>4</v>
      </c>
      <c r="B11" s="151"/>
      <c r="C11" s="52" t="s">
        <v>44</v>
      </c>
    </row>
    <row r="12" spans="1:4" ht="15.75" x14ac:dyDescent="0.2">
      <c r="A12" s="149" t="s">
        <v>41</v>
      </c>
      <c r="B12" s="149"/>
      <c r="C12" s="127"/>
    </row>
    <row r="13" spans="1:4" ht="15.75" x14ac:dyDescent="0.2">
      <c r="A13" s="149" t="s">
        <v>5</v>
      </c>
      <c r="B13" s="149"/>
      <c r="C13" s="128">
        <v>0.05</v>
      </c>
    </row>
    <row r="14" spans="1:4" ht="15.75" x14ac:dyDescent="0.2">
      <c r="A14" s="149" t="s">
        <v>6</v>
      </c>
      <c r="B14" s="149"/>
      <c r="C14" s="123">
        <f>ROUND(C12*C13/100,0)</f>
        <v>0</v>
      </c>
    </row>
    <row r="15" spans="1:4" ht="15.75" x14ac:dyDescent="0.2">
      <c r="A15" s="149" t="s">
        <v>35</v>
      </c>
      <c r="B15" s="149"/>
      <c r="C15" s="125"/>
    </row>
    <row r="16" spans="1:4" ht="30.75" customHeight="1" x14ac:dyDescent="0.25">
      <c r="A16" s="147" t="s">
        <v>54</v>
      </c>
      <c r="B16" s="147"/>
      <c r="C16" s="126">
        <f>ROUND(IF(C14-C15&lt;0,0,C14-C15),0)</f>
        <v>0</v>
      </c>
    </row>
    <row r="17" spans="1:9" ht="25.5" customHeight="1" x14ac:dyDescent="0.2">
      <c r="A17" s="148"/>
      <c r="B17" s="148"/>
      <c r="C17" s="148"/>
    </row>
    <row r="18" spans="1:9" ht="15.75" x14ac:dyDescent="0.2">
      <c r="A18" s="5"/>
      <c r="B18" s="6"/>
    </row>
    <row r="19" spans="1:9" x14ac:dyDescent="0.2">
      <c r="A19" s="18" t="s">
        <v>13</v>
      </c>
      <c r="B19" s="9"/>
      <c r="C19" s="17"/>
      <c r="D19" s="7"/>
      <c r="E19" s="7"/>
      <c r="F19" s="7"/>
      <c r="G19" s="14"/>
      <c r="H19" s="14"/>
      <c r="I19" s="14"/>
    </row>
    <row r="20" spans="1:9" x14ac:dyDescent="0.2">
      <c r="A20" s="8"/>
      <c r="B20" s="16"/>
      <c r="C20" s="12" t="s">
        <v>8</v>
      </c>
    </row>
    <row r="21" spans="1:9" x14ac:dyDescent="0.2">
      <c r="A21" s="12" t="s">
        <v>9</v>
      </c>
      <c r="B21" s="12"/>
      <c r="C21" s="20"/>
    </row>
    <row r="22" spans="1:9" x14ac:dyDescent="0.2">
      <c r="A22" s="12"/>
      <c r="B22" s="12"/>
      <c r="C22" s="21"/>
    </row>
    <row r="23" spans="1:9" x14ac:dyDescent="0.2">
      <c r="A23" s="10" t="s">
        <v>10</v>
      </c>
      <c r="B23" s="11"/>
      <c r="C23" s="7"/>
    </row>
    <row r="24" spans="1:9" x14ac:dyDescent="0.2">
      <c r="A24" s="8"/>
      <c r="B24" s="12"/>
    </row>
    <row r="25" spans="1:9" x14ac:dyDescent="0.2">
      <c r="A25" s="12" t="s">
        <v>9</v>
      </c>
      <c r="B25" s="15"/>
    </row>
    <row r="26" spans="1:9" ht="15.75" x14ac:dyDescent="0.25">
      <c r="A26" s="26"/>
      <c r="B26" s="1"/>
    </row>
    <row r="27" spans="1:9" ht="15.75" x14ac:dyDescent="0.25">
      <c r="A27" s="12" t="s">
        <v>11</v>
      </c>
      <c r="B27" s="1"/>
    </row>
    <row r="28" spans="1:9" x14ac:dyDescent="0.2">
      <c r="A28" s="13"/>
    </row>
    <row r="29" spans="1:9" x14ac:dyDescent="0.2">
      <c r="A29" s="12" t="s">
        <v>12</v>
      </c>
    </row>
    <row r="30" spans="1:9" ht="15.75" x14ac:dyDescent="0.25">
      <c r="A30" s="1"/>
    </row>
  </sheetData>
  <mergeCells count="16">
    <mergeCell ref="B1:C1"/>
    <mergeCell ref="B2:C2"/>
    <mergeCell ref="B3:C3"/>
    <mergeCell ref="A4:A6"/>
    <mergeCell ref="B4:C4"/>
    <mergeCell ref="B5:C6"/>
    <mergeCell ref="A14:B14"/>
    <mergeCell ref="A15:B15"/>
    <mergeCell ref="A16:B16"/>
    <mergeCell ref="A17:C17"/>
    <mergeCell ref="A7:C7"/>
    <mergeCell ref="A8:C8"/>
    <mergeCell ref="A10:B10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5" zoomScale="150" zoomScaleNormal="150" workbookViewId="0">
      <selection activeCell="D13" sqref="D13"/>
    </sheetView>
  </sheetViews>
  <sheetFormatPr defaultRowHeight="12.75" x14ac:dyDescent="0.2"/>
  <cols>
    <col min="1" max="1" width="54.6640625" customWidth="1"/>
    <col min="2" max="2" width="5.83203125" customWidth="1"/>
    <col min="3" max="3" width="13.83203125" customWidth="1"/>
    <col min="4" max="4" width="13.5" customWidth="1"/>
    <col min="5" max="5" width="18.33203125" customWidth="1"/>
  </cols>
  <sheetData>
    <row r="1" spans="1:5" x14ac:dyDescent="0.2">
      <c r="B1" s="136"/>
      <c r="C1" s="136"/>
      <c r="D1" s="136" t="s">
        <v>73</v>
      </c>
      <c r="E1" s="136"/>
    </row>
    <row r="2" spans="1:5" ht="51.75" customHeight="1" x14ac:dyDescent="0.2">
      <c r="A2" s="41" t="s">
        <v>65</v>
      </c>
      <c r="B2" s="136"/>
      <c r="C2" s="136"/>
      <c r="D2" s="136" t="str">
        <f>APDR!B2</f>
        <v>Finanšu un kapitāla tirgus komisijas 19.12.2013.  normatīvajiem noteikumiem Nr. 290</v>
      </c>
      <c r="E2" s="136"/>
    </row>
    <row r="3" spans="1:5" ht="26.25" customHeight="1" x14ac:dyDescent="0.2">
      <c r="A3" s="19"/>
      <c r="B3" s="136"/>
      <c r="C3" s="136"/>
      <c r="D3" s="136" t="s">
        <v>0</v>
      </c>
      <c r="E3" s="136"/>
    </row>
    <row r="4" spans="1:5" ht="21.75" customHeight="1" x14ac:dyDescent="0.2">
      <c r="A4" s="156"/>
      <c r="B4" s="136"/>
      <c r="C4" s="136"/>
      <c r="D4" s="136" t="s">
        <v>1</v>
      </c>
      <c r="E4" s="136"/>
    </row>
    <row r="5" spans="1:5" ht="12.75" customHeight="1" x14ac:dyDescent="0.2">
      <c r="A5" s="156"/>
      <c r="B5" s="136"/>
      <c r="C5" s="136"/>
    </row>
    <row r="6" spans="1:5" ht="12.75" customHeight="1" x14ac:dyDescent="0.2">
      <c r="A6" s="156"/>
      <c r="B6" s="136"/>
      <c r="C6" s="136"/>
    </row>
    <row r="7" spans="1:5" ht="59.25" customHeight="1" x14ac:dyDescent="0.3">
      <c r="A7" s="137" t="s">
        <v>96</v>
      </c>
      <c r="B7" s="137"/>
      <c r="C7" s="137"/>
    </row>
    <row r="8" spans="1:5" s="1" customFormat="1" ht="34.5" customHeight="1" x14ac:dyDescent="0.25">
      <c r="A8" s="135" t="s">
        <v>47</v>
      </c>
      <c r="B8" s="135"/>
      <c r="C8" s="135"/>
      <c r="D8" s="39"/>
    </row>
    <row r="9" spans="1:5" ht="23.25" customHeight="1" x14ac:dyDescent="0.2">
      <c r="A9" s="2" t="s">
        <v>7</v>
      </c>
      <c r="C9" s="60"/>
      <c r="E9" s="61" t="s">
        <v>74</v>
      </c>
    </row>
    <row r="10" spans="1:5" ht="45.75" customHeight="1" x14ac:dyDescent="0.2">
      <c r="A10" s="150" t="s">
        <v>2</v>
      </c>
      <c r="B10" s="150"/>
      <c r="C10" s="27" t="s">
        <v>48</v>
      </c>
      <c r="D10" s="27" t="s">
        <v>5</v>
      </c>
      <c r="E10" s="27" t="s">
        <v>3</v>
      </c>
    </row>
    <row r="11" spans="1:5" s="3" customFormat="1" ht="15.75" x14ac:dyDescent="0.2">
      <c r="A11" s="151" t="s">
        <v>4</v>
      </c>
      <c r="B11" s="151"/>
      <c r="C11" s="52" t="s">
        <v>44</v>
      </c>
      <c r="D11" s="52" t="s">
        <v>45</v>
      </c>
      <c r="E11" s="52" t="s">
        <v>46</v>
      </c>
    </row>
    <row r="12" spans="1:5" ht="15.75" x14ac:dyDescent="0.2">
      <c r="A12" s="149" t="s">
        <v>76</v>
      </c>
      <c r="B12" s="149"/>
      <c r="C12" s="48"/>
      <c r="D12" s="58">
        <v>0.05</v>
      </c>
      <c r="E12" s="56">
        <f>ROUND(C12*D12/100,0)</f>
        <v>0</v>
      </c>
    </row>
    <row r="13" spans="1:5" ht="15.75" x14ac:dyDescent="0.2">
      <c r="A13" s="149" t="s">
        <v>77</v>
      </c>
      <c r="B13" s="149"/>
      <c r="C13" s="48"/>
      <c r="D13" s="58">
        <v>0.05</v>
      </c>
      <c r="E13" s="56">
        <f>ROUND(C13*D13/100,0)</f>
        <v>0</v>
      </c>
    </row>
    <row r="14" spans="1:5" ht="15.75" x14ac:dyDescent="0.2">
      <c r="A14" s="149" t="s">
        <v>56</v>
      </c>
      <c r="B14" s="149"/>
      <c r="C14" s="27" t="s">
        <v>22</v>
      </c>
      <c r="D14" s="27" t="s">
        <v>22</v>
      </c>
      <c r="E14" s="123">
        <f>SUM(E12:E13)</f>
        <v>0</v>
      </c>
    </row>
    <row r="15" spans="1:5" ht="21" customHeight="1" x14ac:dyDescent="0.2">
      <c r="A15" s="149" t="s">
        <v>35</v>
      </c>
      <c r="B15" s="149"/>
      <c r="C15" s="48"/>
      <c r="D15" s="48"/>
      <c r="E15" s="57"/>
    </row>
    <row r="16" spans="1:5" ht="39.75" customHeight="1" x14ac:dyDescent="0.25">
      <c r="A16" s="147" t="s">
        <v>57</v>
      </c>
      <c r="B16" s="147"/>
      <c r="C16" s="27" t="s">
        <v>22</v>
      </c>
      <c r="D16" s="27" t="s">
        <v>22</v>
      </c>
      <c r="E16" s="56">
        <f>ROUND(IF(E14-E15&lt;0,0,E14-E15),0)</f>
        <v>0</v>
      </c>
    </row>
    <row r="17" spans="1:9" ht="15.75" x14ac:dyDescent="0.2">
      <c r="A17" s="5"/>
      <c r="B17" s="6"/>
    </row>
    <row r="18" spans="1:9" x14ac:dyDescent="0.2">
      <c r="A18" s="18" t="s">
        <v>13</v>
      </c>
      <c r="B18" s="9"/>
      <c r="C18" s="17"/>
      <c r="D18" s="7"/>
      <c r="E18" s="7"/>
      <c r="F18" s="7"/>
      <c r="G18" s="14"/>
      <c r="H18" s="14"/>
      <c r="I18" s="14"/>
    </row>
    <row r="19" spans="1:9" x14ac:dyDescent="0.2">
      <c r="A19" s="8"/>
      <c r="B19" s="16"/>
      <c r="C19" s="12" t="s">
        <v>8</v>
      </c>
    </row>
    <row r="20" spans="1:9" x14ac:dyDescent="0.2">
      <c r="A20" s="12" t="s">
        <v>9</v>
      </c>
      <c r="B20" s="12"/>
      <c r="C20" s="20"/>
    </row>
    <row r="21" spans="1:9" x14ac:dyDescent="0.2">
      <c r="A21" s="12"/>
      <c r="B21" s="12"/>
      <c r="C21" s="21"/>
    </row>
    <row r="22" spans="1:9" x14ac:dyDescent="0.2">
      <c r="A22" s="10" t="s">
        <v>10</v>
      </c>
      <c r="B22" s="11"/>
      <c r="C22" s="7"/>
    </row>
    <row r="23" spans="1:9" x14ac:dyDescent="0.2">
      <c r="A23" s="8"/>
      <c r="B23" s="12"/>
    </row>
    <row r="24" spans="1:9" x14ac:dyDescent="0.2">
      <c r="A24" s="12" t="s">
        <v>9</v>
      </c>
      <c r="B24" s="15"/>
    </row>
    <row r="25" spans="1:9" ht="15.75" x14ac:dyDescent="0.25">
      <c r="A25" s="26"/>
      <c r="B25" s="1"/>
    </row>
    <row r="26" spans="1:9" ht="15.75" x14ac:dyDescent="0.25">
      <c r="A26" s="12" t="s">
        <v>11</v>
      </c>
      <c r="B26" s="1"/>
    </row>
    <row r="27" spans="1:9" x14ac:dyDescent="0.2">
      <c r="A27" s="13"/>
    </row>
    <row r="28" spans="1:9" x14ac:dyDescent="0.2">
      <c r="A28" s="12" t="s">
        <v>12</v>
      </c>
    </row>
    <row r="29" spans="1:9" ht="15.75" x14ac:dyDescent="0.25">
      <c r="A29" s="1"/>
    </row>
  </sheetData>
  <mergeCells count="19">
    <mergeCell ref="A7:C7"/>
    <mergeCell ref="A8:C8"/>
    <mergeCell ref="A10:B10"/>
    <mergeCell ref="A11:B11"/>
    <mergeCell ref="A12:B12"/>
    <mergeCell ref="A13:B13"/>
    <mergeCell ref="A16:B16"/>
    <mergeCell ref="D1:E1"/>
    <mergeCell ref="D2:E2"/>
    <mergeCell ref="D3:E3"/>
    <mergeCell ref="D4:E4"/>
    <mergeCell ref="B1:C1"/>
    <mergeCell ref="B2:C2"/>
    <mergeCell ref="B3:C3"/>
    <mergeCell ref="A4:A6"/>
    <mergeCell ref="B4:C4"/>
    <mergeCell ref="B5:C6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workbookViewId="0">
      <selection activeCell="C12" sqref="C12"/>
    </sheetView>
  </sheetViews>
  <sheetFormatPr defaultRowHeight="15.75" x14ac:dyDescent="0.25"/>
  <cols>
    <col min="1" max="1" width="65" style="62" customWidth="1"/>
    <col min="2" max="2" width="20.6640625" style="62" customWidth="1"/>
    <col min="3" max="3" width="13.6640625" style="62" customWidth="1"/>
    <col min="4" max="4" width="36.5" style="62" customWidth="1"/>
    <col min="5" max="16384" width="9.33203125" style="62"/>
  </cols>
  <sheetData>
    <row r="1" spans="1:4" ht="22.5" customHeight="1" x14ac:dyDescent="0.25">
      <c r="A1" s="143" t="s">
        <v>81</v>
      </c>
      <c r="B1" s="143"/>
      <c r="C1" s="143"/>
      <c r="D1" s="143"/>
    </row>
    <row r="2" spans="1:4" ht="51.75" customHeight="1" x14ac:dyDescent="0.25">
      <c r="A2" s="66" t="s">
        <v>80</v>
      </c>
      <c r="B2" s="144" t="s">
        <v>69</v>
      </c>
      <c r="C2" s="144"/>
      <c r="D2" s="144"/>
    </row>
    <row r="3" spans="1:4" ht="26.25" customHeight="1" x14ac:dyDescent="0.25">
      <c r="A3" s="67" t="s">
        <v>26</v>
      </c>
      <c r="B3" s="144" t="s">
        <v>0</v>
      </c>
      <c r="C3" s="144"/>
      <c r="D3" s="144"/>
    </row>
    <row r="4" spans="1:4" ht="27" customHeight="1" x14ac:dyDescent="0.25">
      <c r="A4" s="145"/>
      <c r="B4" s="144" t="s">
        <v>1</v>
      </c>
      <c r="C4" s="144"/>
      <c r="D4" s="144"/>
    </row>
    <row r="5" spans="1:4" ht="12.75" customHeight="1" x14ac:dyDescent="0.3">
      <c r="A5" s="145"/>
      <c r="B5" s="146"/>
      <c r="C5" s="146"/>
      <c r="D5" s="65"/>
    </row>
    <row r="6" spans="1:4" ht="12.75" customHeight="1" x14ac:dyDescent="0.3">
      <c r="A6" s="145"/>
      <c r="B6" s="146"/>
      <c r="C6" s="146"/>
      <c r="D6" s="65"/>
    </row>
    <row r="7" spans="1:4" ht="49.5" customHeight="1" x14ac:dyDescent="0.3">
      <c r="A7" s="140" t="s">
        <v>66</v>
      </c>
      <c r="B7" s="140"/>
      <c r="C7" s="140"/>
      <c r="D7" s="140"/>
    </row>
    <row r="8" spans="1:4" ht="36.75" customHeight="1" x14ac:dyDescent="0.3">
      <c r="A8" s="141" t="s">
        <v>49</v>
      </c>
      <c r="B8" s="141"/>
      <c r="C8" s="141"/>
      <c r="D8" s="141"/>
    </row>
    <row r="9" spans="1:4" ht="15.75" customHeight="1" x14ac:dyDescent="0.3">
      <c r="A9" s="68" t="s">
        <v>7</v>
      </c>
      <c r="B9" s="65"/>
      <c r="C9" s="65"/>
      <c r="D9" s="69" t="s">
        <v>79</v>
      </c>
    </row>
    <row r="10" spans="1:4" ht="56.25" x14ac:dyDescent="0.25">
      <c r="A10" s="70" t="s">
        <v>19</v>
      </c>
      <c r="B10" s="71" t="s">
        <v>48</v>
      </c>
      <c r="C10" s="71" t="s">
        <v>5</v>
      </c>
      <c r="D10" s="71" t="s">
        <v>6</v>
      </c>
    </row>
    <row r="11" spans="1:4" ht="18.75" x14ac:dyDescent="0.25">
      <c r="A11" s="72" t="s">
        <v>4</v>
      </c>
      <c r="B11" s="73" t="s">
        <v>44</v>
      </c>
      <c r="C11" s="73" t="s">
        <v>45</v>
      </c>
      <c r="D11" s="73" t="s">
        <v>46</v>
      </c>
    </row>
    <row r="12" spans="1:4" ht="60" customHeight="1" x14ac:dyDescent="0.3">
      <c r="A12" s="74" t="s">
        <v>20</v>
      </c>
      <c r="B12" s="75"/>
      <c r="C12" s="76">
        <v>0.2</v>
      </c>
      <c r="D12" s="77">
        <f>ROUND(B12*C12/100,0)</f>
        <v>0</v>
      </c>
    </row>
    <row r="13" spans="1:4" ht="56.25" x14ac:dyDescent="0.3">
      <c r="A13" s="74" t="s">
        <v>38</v>
      </c>
      <c r="B13" s="75"/>
      <c r="C13" s="78">
        <v>0.19400000000000001</v>
      </c>
      <c r="D13" s="77">
        <f>ROUND(B13*C13/100,0)</f>
        <v>0</v>
      </c>
    </row>
    <row r="14" spans="1:4" ht="18.75" x14ac:dyDescent="0.3">
      <c r="A14" s="74" t="s">
        <v>21</v>
      </c>
      <c r="B14" s="75"/>
      <c r="C14" s="133">
        <v>0.26</v>
      </c>
      <c r="D14" s="77">
        <f>ROUND(B14*C14/100,0)</f>
        <v>0</v>
      </c>
    </row>
    <row r="15" spans="1:4" ht="18.75" x14ac:dyDescent="0.3">
      <c r="A15" s="79" t="s">
        <v>32</v>
      </c>
      <c r="B15" s="77">
        <f>SUM(B12:B14)</f>
        <v>0</v>
      </c>
      <c r="C15" s="80" t="s">
        <v>22</v>
      </c>
      <c r="D15" s="77">
        <f>SUM(D12:D14)</f>
        <v>0</v>
      </c>
    </row>
    <row r="16" spans="1:4" ht="18.75" x14ac:dyDescent="0.3">
      <c r="A16" s="81" t="s">
        <v>35</v>
      </c>
      <c r="B16" s="82"/>
      <c r="C16" s="83"/>
      <c r="D16" s="84"/>
    </row>
    <row r="17" spans="1:6" ht="37.5" x14ac:dyDescent="0.3">
      <c r="A17" s="81" t="s">
        <v>43</v>
      </c>
      <c r="B17" s="82" t="s">
        <v>22</v>
      </c>
      <c r="C17" s="83" t="s">
        <v>22</v>
      </c>
      <c r="D17" s="85">
        <f>ROUND(IF(D15-D16&lt;0,0,D15-D16),0)</f>
        <v>0</v>
      </c>
    </row>
    <row r="18" spans="1:6" ht="32.25" customHeight="1" x14ac:dyDescent="0.3">
      <c r="A18" s="142"/>
      <c r="B18" s="142"/>
      <c r="C18" s="142"/>
      <c r="D18" s="142"/>
    </row>
    <row r="19" spans="1:6" s="64" customFormat="1" ht="21" customHeight="1" x14ac:dyDescent="0.3">
      <c r="A19" s="86" t="s">
        <v>13</v>
      </c>
      <c r="B19" s="87"/>
      <c r="C19" s="88"/>
      <c r="D19" s="89"/>
      <c r="E19" s="63"/>
      <c r="F19" s="63"/>
    </row>
    <row r="20" spans="1:6" ht="18.75" x14ac:dyDescent="0.3">
      <c r="A20" s="90"/>
      <c r="B20" s="91"/>
      <c r="C20" s="92"/>
      <c r="D20" s="65"/>
    </row>
    <row r="21" spans="1:6" ht="18.75" x14ac:dyDescent="0.3">
      <c r="A21" s="93" t="s">
        <v>9</v>
      </c>
      <c r="B21" s="93" t="s">
        <v>8</v>
      </c>
      <c r="C21" s="94"/>
      <c r="D21" s="65"/>
    </row>
    <row r="22" spans="1:6" ht="18.75" x14ac:dyDescent="0.3">
      <c r="A22" s="93"/>
      <c r="B22" s="93"/>
      <c r="C22" s="95"/>
      <c r="D22" s="65"/>
    </row>
    <row r="23" spans="1:6" ht="18.75" x14ac:dyDescent="0.3">
      <c r="A23" s="96" t="s">
        <v>10</v>
      </c>
      <c r="B23" s="97"/>
      <c r="C23" s="98"/>
      <c r="D23" s="65"/>
    </row>
    <row r="24" spans="1:6" ht="18.75" x14ac:dyDescent="0.3">
      <c r="A24" s="90"/>
      <c r="B24" s="93"/>
      <c r="C24" s="65"/>
      <c r="D24" s="65"/>
    </row>
    <row r="25" spans="1:6" ht="18.75" x14ac:dyDescent="0.3">
      <c r="A25" s="93" t="s">
        <v>9</v>
      </c>
      <c r="B25" s="99"/>
      <c r="C25" s="65"/>
      <c r="D25" s="65"/>
    </row>
    <row r="26" spans="1:6" ht="18.75" x14ac:dyDescent="0.3">
      <c r="A26" s="100"/>
      <c r="B26" s="65"/>
      <c r="C26" s="65"/>
      <c r="D26" s="65"/>
    </row>
    <row r="27" spans="1:6" ht="18.75" x14ac:dyDescent="0.3">
      <c r="A27" s="93" t="s">
        <v>11</v>
      </c>
      <c r="B27" s="65"/>
      <c r="C27" s="65"/>
      <c r="D27" s="65"/>
    </row>
    <row r="28" spans="1:6" ht="18.75" x14ac:dyDescent="0.3">
      <c r="A28" s="101"/>
      <c r="B28" s="65"/>
      <c r="C28" s="65"/>
      <c r="D28" s="65"/>
    </row>
    <row r="29" spans="1:6" ht="18.75" x14ac:dyDescent="0.3">
      <c r="A29" s="93" t="s">
        <v>12</v>
      </c>
      <c r="B29" s="65"/>
      <c r="C29" s="65"/>
      <c r="D29" s="65"/>
    </row>
  </sheetData>
  <mergeCells count="9">
    <mergeCell ref="A7:D7"/>
    <mergeCell ref="A8:D8"/>
    <mergeCell ref="A18:D18"/>
    <mergeCell ref="A1:D1"/>
    <mergeCell ref="B2:D2"/>
    <mergeCell ref="B3:D3"/>
    <mergeCell ref="A4:A6"/>
    <mergeCell ref="B4:D4"/>
    <mergeCell ref="B5:C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50" workbookViewId="0">
      <selection activeCell="A2" sqref="A2"/>
    </sheetView>
  </sheetViews>
  <sheetFormatPr defaultRowHeight="12.75" x14ac:dyDescent="0.2"/>
  <cols>
    <col min="1" max="1" width="54.6640625" customWidth="1"/>
    <col min="2" max="2" width="5.83203125" customWidth="1"/>
    <col min="3" max="3" width="43.33203125" customWidth="1"/>
  </cols>
  <sheetData>
    <row r="1" spans="1:4" x14ac:dyDescent="0.2">
      <c r="B1" s="136" t="s">
        <v>23</v>
      </c>
      <c r="C1" s="136"/>
    </row>
    <row r="2" spans="1:4" ht="51.75" customHeight="1" x14ac:dyDescent="0.2">
      <c r="A2" s="41" t="s">
        <v>33</v>
      </c>
      <c r="B2" s="136" t="str">
        <f>APDR!B2</f>
        <v>Finanšu un kapitāla tirgus komisijas 19.12.2013.  normatīvajiem noteikumiem Nr. 290</v>
      </c>
      <c r="C2" s="136"/>
    </row>
    <row r="3" spans="1:4" ht="14.25" customHeight="1" x14ac:dyDescent="0.2">
      <c r="A3" s="19"/>
      <c r="B3" s="136" t="s">
        <v>0</v>
      </c>
      <c r="C3" s="136"/>
    </row>
    <row r="4" spans="1:4" ht="15.75" customHeight="1" x14ac:dyDescent="0.2">
      <c r="A4" s="138"/>
      <c r="B4" s="136" t="s">
        <v>1</v>
      </c>
      <c r="C4" s="136"/>
    </row>
    <row r="5" spans="1:4" ht="12.75" customHeight="1" x14ac:dyDescent="0.2">
      <c r="A5" s="138"/>
      <c r="B5" s="139"/>
      <c r="C5" s="139"/>
    </row>
    <row r="6" spans="1:4" ht="12.75" customHeight="1" x14ac:dyDescent="0.2">
      <c r="A6" s="138"/>
      <c r="B6" s="139"/>
      <c r="C6" s="139"/>
    </row>
    <row r="7" spans="1:4" ht="49.5" customHeight="1" x14ac:dyDescent="0.3">
      <c r="A7" s="137" t="s">
        <v>51</v>
      </c>
      <c r="B7" s="137"/>
      <c r="C7" s="137"/>
    </row>
    <row r="8" spans="1:4" s="1" customFormat="1" ht="34.5" customHeight="1" x14ac:dyDescent="0.25">
      <c r="A8" s="135" t="s">
        <v>50</v>
      </c>
      <c r="B8" s="135"/>
      <c r="C8" s="135"/>
      <c r="D8" s="39"/>
    </row>
    <row r="9" spans="1:4" ht="15.75" customHeight="1" x14ac:dyDescent="0.2">
      <c r="A9" s="2" t="s">
        <v>7</v>
      </c>
      <c r="C9" s="4" t="str">
        <f>APDR!D9</f>
        <v>(veselos euro)</v>
      </c>
    </row>
    <row r="10" spans="1:4" ht="15.75" x14ac:dyDescent="0.2">
      <c r="A10" s="150" t="s">
        <v>2</v>
      </c>
      <c r="B10" s="150"/>
      <c r="C10" s="27" t="s">
        <v>3</v>
      </c>
    </row>
    <row r="11" spans="1:4" s="3" customFormat="1" ht="15.75" x14ac:dyDescent="0.2">
      <c r="A11" s="151" t="s">
        <v>4</v>
      </c>
      <c r="B11" s="151"/>
      <c r="C11" s="52" t="s">
        <v>44</v>
      </c>
    </row>
    <row r="12" spans="1:4" ht="15.75" x14ac:dyDescent="0.2">
      <c r="A12" s="149" t="s">
        <v>34</v>
      </c>
      <c r="B12" s="149"/>
      <c r="C12" s="127"/>
    </row>
    <row r="13" spans="1:4" ht="15.75" x14ac:dyDescent="0.2">
      <c r="A13" s="149" t="s">
        <v>5</v>
      </c>
      <c r="B13" s="149"/>
      <c r="C13" s="129">
        <v>0.7</v>
      </c>
    </row>
    <row r="14" spans="1:4" ht="15.75" x14ac:dyDescent="0.2">
      <c r="A14" s="149" t="s">
        <v>6</v>
      </c>
      <c r="B14" s="149"/>
      <c r="C14" s="130">
        <f>ROUND(C12*C13/100,0)</f>
        <v>0</v>
      </c>
    </row>
    <row r="15" spans="1:4" ht="15.75" x14ac:dyDescent="0.2">
      <c r="A15" s="149" t="s">
        <v>35</v>
      </c>
      <c r="B15" s="149"/>
      <c r="C15" s="125"/>
    </row>
    <row r="16" spans="1:4" ht="30.75" customHeight="1" x14ac:dyDescent="0.25">
      <c r="A16" s="147" t="s">
        <v>54</v>
      </c>
      <c r="B16" s="147"/>
      <c r="C16" s="126">
        <f>ROUND(IF(C14-C15&lt;0,0,C14-C15),0)</f>
        <v>0</v>
      </c>
    </row>
    <row r="17" spans="1:9" ht="25.5" customHeight="1" x14ac:dyDescent="0.2">
      <c r="A17" s="148"/>
      <c r="B17" s="148"/>
      <c r="C17" s="148"/>
    </row>
    <row r="18" spans="1:9" ht="15.75" x14ac:dyDescent="0.2">
      <c r="A18" s="5"/>
      <c r="B18" s="6"/>
    </row>
    <row r="19" spans="1:9" x14ac:dyDescent="0.2">
      <c r="A19" s="18" t="s">
        <v>13</v>
      </c>
      <c r="B19" s="9"/>
      <c r="C19" s="17"/>
      <c r="D19" s="7"/>
      <c r="E19" s="7"/>
      <c r="F19" s="7"/>
      <c r="G19" s="14"/>
      <c r="H19" s="14"/>
      <c r="I19" s="14"/>
    </row>
    <row r="20" spans="1:9" x14ac:dyDescent="0.2">
      <c r="A20" s="8"/>
      <c r="B20" s="16"/>
      <c r="C20" s="12" t="s">
        <v>8</v>
      </c>
    </row>
    <row r="21" spans="1:9" x14ac:dyDescent="0.2">
      <c r="A21" s="12" t="s">
        <v>9</v>
      </c>
      <c r="B21" s="12"/>
      <c r="C21" s="20"/>
    </row>
    <row r="22" spans="1:9" x14ac:dyDescent="0.2">
      <c r="A22" s="12"/>
      <c r="B22" s="12"/>
      <c r="C22" s="21"/>
    </row>
    <row r="23" spans="1:9" x14ac:dyDescent="0.2">
      <c r="A23" s="10" t="s">
        <v>10</v>
      </c>
      <c r="B23" s="11"/>
      <c r="C23" s="7"/>
    </row>
    <row r="24" spans="1:9" x14ac:dyDescent="0.2">
      <c r="A24" s="8"/>
      <c r="B24" s="12"/>
    </row>
    <row r="25" spans="1:9" x14ac:dyDescent="0.2">
      <c r="A25" s="12" t="s">
        <v>9</v>
      </c>
      <c r="B25" s="15"/>
    </row>
    <row r="26" spans="1:9" ht="15.75" x14ac:dyDescent="0.25">
      <c r="A26" s="26"/>
      <c r="B26" s="1"/>
    </row>
    <row r="27" spans="1:9" ht="15.75" x14ac:dyDescent="0.25">
      <c r="A27" s="12" t="s">
        <v>11</v>
      </c>
      <c r="B27" s="1"/>
    </row>
    <row r="28" spans="1:9" x14ac:dyDescent="0.2">
      <c r="A28" s="13"/>
    </row>
    <row r="29" spans="1:9" x14ac:dyDescent="0.2">
      <c r="A29" s="12" t="s">
        <v>12</v>
      </c>
    </row>
    <row r="30" spans="1:9" ht="15.75" x14ac:dyDescent="0.25">
      <c r="A30" s="1"/>
    </row>
  </sheetData>
  <mergeCells count="16">
    <mergeCell ref="A16:B16"/>
    <mergeCell ref="A17:C17"/>
    <mergeCell ref="A12:B12"/>
    <mergeCell ref="A13:B13"/>
    <mergeCell ref="A10:B10"/>
    <mergeCell ref="A11:B11"/>
    <mergeCell ref="A14:B14"/>
    <mergeCell ref="A15:B15"/>
    <mergeCell ref="A7:C7"/>
    <mergeCell ref="A8:C8"/>
    <mergeCell ref="B1:C1"/>
    <mergeCell ref="B2:C2"/>
    <mergeCell ref="B3:C3"/>
    <mergeCell ref="A4:A6"/>
    <mergeCell ref="B4:C4"/>
    <mergeCell ref="B5:C6"/>
  </mergeCells>
  <phoneticPr fontId="10" type="noConversion"/>
  <pageMargins left="0.56000000000000005" right="0.4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50" workbookViewId="0">
      <selection activeCell="C19" sqref="C19"/>
    </sheetView>
  </sheetViews>
  <sheetFormatPr defaultRowHeight="12.75" x14ac:dyDescent="0.2"/>
  <cols>
    <col min="1" max="1" width="54.6640625" customWidth="1"/>
    <col min="2" max="2" width="5.83203125" customWidth="1"/>
    <col min="3" max="3" width="43.33203125" customWidth="1"/>
  </cols>
  <sheetData>
    <row r="1" spans="1:4" x14ac:dyDescent="0.2">
      <c r="B1" s="136" t="s">
        <v>15</v>
      </c>
      <c r="C1" s="136"/>
    </row>
    <row r="2" spans="1:4" ht="51.75" customHeight="1" x14ac:dyDescent="0.2">
      <c r="A2" s="41" t="s">
        <v>27</v>
      </c>
      <c r="B2" s="136" t="str">
        <f>APDR!B2</f>
        <v>Finanšu un kapitāla tirgus komisijas 19.12.2013.  normatīvajiem noteikumiem Nr. 290</v>
      </c>
      <c r="C2" s="136"/>
    </row>
    <row r="3" spans="1:4" ht="14.25" customHeight="1" x14ac:dyDescent="0.2">
      <c r="A3" s="19"/>
      <c r="B3" s="136" t="s">
        <v>0</v>
      </c>
      <c r="C3" s="136"/>
    </row>
    <row r="4" spans="1:4" ht="15.75" customHeight="1" x14ac:dyDescent="0.2">
      <c r="A4" s="138"/>
      <c r="B4" s="136" t="s">
        <v>1</v>
      </c>
      <c r="C4" s="136"/>
    </row>
    <row r="5" spans="1:4" ht="12.75" customHeight="1" x14ac:dyDescent="0.2">
      <c r="A5" s="138"/>
      <c r="B5" s="139"/>
      <c r="C5" s="139"/>
    </row>
    <row r="6" spans="1:4" ht="12.75" customHeight="1" x14ac:dyDescent="0.2">
      <c r="A6" s="138"/>
      <c r="B6" s="139"/>
      <c r="C6" s="139"/>
    </row>
    <row r="7" spans="1:4" ht="49.5" customHeight="1" x14ac:dyDescent="0.3">
      <c r="A7" s="137" t="s">
        <v>52</v>
      </c>
      <c r="B7" s="137"/>
      <c r="C7" s="137"/>
    </row>
    <row r="8" spans="1:4" s="1" customFormat="1" ht="34.5" customHeight="1" x14ac:dyDescent="0.25">
      <c r="A8" s="135" t="s">
        <v>47</v>
      </c>
      <c r="B8" s="135"/>
      <c r="C8" s="135"/>
      <c r="D8" s="39"/>
    </row>
    <row r="9" spans="1:4" ht="15.75" customHeight="1" x14ac:dyDescent="0.2">
      <c r="A9" s="2" t="s">
        <v>7</v>
      </c>
      <c r="C9" s="4" t="str">
        <f>APDR!D9</f>
        <v>(veselos euro)</v>
      </c>
    </row>
    <row r="10" spans="1:4" ht="15.75" x14ac:dyDescent="0.2">
      <c r="A10" s="150" t="s">
        <v>2</v>
      </c>
      <c r="B10" s="150"/>
      <c r="C10" s="27" t="s">
        <v>3</v>
      </c>
    </row>
    <row r="11" spans="1:4" s="3" customFormat="1" ht="15.75" x14ac:dyDescent="0.2">
      <c r="A11" s="151" t="s">
        <v>4</v>
      </c>
      <c r="B11" s="151"/>
      <c r="C11" s="52" t="s">
        <v>44</v>
      </c>
    </row>
    <row r="12" spans="1:4" ht="30.75" customHeight="1" x14ac:dyDescent="0.2">
      <c r="A12" s="149" t="s">
        <v>24</v>
      </c>
      <c r="B12" s="149"/>
      <c r="C12" s="127">
        <v>0</v>
      </c>
    </row>
    <row r="13" spans="1:4" ht="15.75" x14ac:dyDescent="0.2">
      <c r="A13" s="149" t="s">
        <v>5</v>
      </c>
      <c r="B13" s="149"/>
      <c r="C13" s="129">
        <v>0.4</v>
      </c>
    </row>
    <row r="14" spans="1:4" ht="15.75" x14ac:dyDescent="0.2">
      <c r="A14" s="149" t="s">
        <v>6</v>
      </c>
      <c r="B14" s="149"/>
      <c r="C14" s="130">
        <f>ROUND(C12*C13/100,0)</f>
        <v>0</v>
      </c>
    </row>
    <row r="15" spans="1:4" ht="15.75" x14ac:dyDescent="0.2">
      <c r="A15" s="149" t="s">
        <v>35</v>
      </c>
      <c r="B15" s="149"/>
      <c r="C15" s="131"/>
    </row>
    <row r="16" spans="1:4" ht="30.75" customHeight="1" x14ac:dyDescent="0.25">
      <c r="A16" s="147" t="s">
        <v>54</v>
      </c>
      <c r="B16" s="147"/>
      <c r="C16" s="126">
        <f>ROUND(IF(C14-C15&lt;0,0,C14-C15),0)</f>
        <v>0</v>
      </c>
    </row>
    <row r="17" spans="1:9" ht="25.5" customHeight="1" x14ac:dyDescent="0.2">
      <c r="A17" s="148"/>
      <c r="B17" s="148"/>
      <c r="C17" s="148"/>
    </row>
    <row r="18" spans="1:9" ht="15.75" x14ac:dyDescent="0.2">
      <c r="A18" s="5"/>
      <c r="B18" s="6"/>
    </row>
    <row r="19" spans="1:9" x14ac:dyDescent="0.2">
      <c r="A19" s="18" t="s">
        <v>13</v>
      </c>
      <c r="B19" s="9"/>
      <c r="C19" s="17"/>
      <c r="D19" s="7"/>
      <c r="E19" s="7"/>
      <c r="F19" s="7"/>
      <c r="G19" s="14"/>
      <c r="H19" s="14"/>
      <c r="I19" s="14"/>
    </row>
    <row r="20" spans="1:9" x14ac:dyDescent="0.2">
      <c r="A20" s="8"/>
      <c r="B20" s="16"/>
      <c r="C20" s="12" t="s">
        <v>8</v>
      </c>
    </row>
    <row r="21" spans="1:9" x14ac:dyDescent="0.2">
      <c r="A21" s="12" t="s">
        <v>9</v>
      </c>
      <c r="B21" s="12"/>
      <c r="C21" s="20"/>
    </row>
    <row r="22" spans="1:9" x14ac:dyDescent="0.2">
      <c r="A22" s="12"/>
      <c r="B22" s="12"/>
      <c r="C22" s="21"/>
    </row>
    <row r="23" spans="1:9" x14ac:dyDescent="0.2">
      <c r="A23" s="10" t="s">
        <v>10</v>
      </c>
      <c r="B23" s="11"/>
      <c r="C23" s="7"/>
    </row>
    <row r="24" spans="1:9" x14ac:dyDescent="0.2">
      <c r="A24" s="8"/>
      <c r="B24" s="12"/>
    </row>
    <row r="25" spans="1:9" x14ac:dyDescent="0.2">
      <c r="A25" s="12" t="s">
        <v>9</v>
      </c>
      <c r="B25" s="15"/>
    </row>
    <row r="26" spans="1:9" ht="15.75" x14ac:dyDescent="0.25">
      <c r="A26" s="26"/>
      <c r="B26" s="1"/>
    </row>
    <row r="27" spans="1:9" ht="15.75" x14ac:dyDescent="0.25">
      <c r="A27" s="12" t="s">
        <v>11</v>
      </c>
      <c r="B27" s="1"/>
    </row>
    <row r="28" spans="1:9" x14ac:dyDescent="0.2">
      <c r="A28" s="13"/>
    </row>
    <row r="29" spans="1:9" x14ac:dyDescent="0.2">
      <c r="A29" s="12" t="s">
        <v>12</v>
      </c>
    </row>
    <row r="30" spans="1:9" ht="15.75" x14ac:dyDescent="0.25">
      <c r="A30" s="1"/>
    </row>
  </sheetData>
  <mergeCells count="16">
    <mergeCell ref="A17:C17"/>
    <mergeCell ref="A4:A6"/>
    <mergeCell ref="B5:C6"/>
    <mergeCell ref="A11:B11"/>
    <mergeCell ref="A12:B12"/>
    <mergeCell ref="A13:B13"/>
    <mergeCell ref="A14:B14"/>
    <mergeCell ref="A7:C7"/>
    <mergeCell ref="B1:C1"/>
    <mergeCell ref="B4:C4"/>
    <mergeCell ref="A15:B15"/>
    <mergeCell ref="A16:B16"/>
    <mergeCell ref="A10:B10"/>
    <mergeCell ref="A8:C8"/>
    <mergeCell ref="B2:C2"/>
    <mergeCell ref="B3:C3"/>
  </mergeCells>
  <phoneticPr fontId="0" type="noConversion"/>
  <pageMargins left="0.56000000000000005" right="0.4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zoomScale="150" workbookViewId="0">
      <selection activeCell="C16" sqref="C16"/>
    </sheetView>
  </sheetViews>
  <sheetFormatPr defaultRowHeight="12.75" x14ac:dyDescent="0.2"/>
  <cols>
    <col min="1" max="1" width="55.1640625" customWidth="1"/>
    <col min="2" max="2" width="6.6640625" customWidth="1"/>
    <col min="3" max="3" width="41.5" customWidth="1"/>
  </cols>
  <sheetData>
    <row r="1" spans="1:4" x14ac:dyDescent="0.2">
      <c r="B1" s="136" t="s">
        <v>17</v>
      </c>
      <c r="C1" s="136"/>
    </row>
    <row r="2" spans="1:4" ht="51.75" customHeight="1" x14ac:dyDescent="0.2">
      <c r="A2" s="41" t="s">
        <v>31</v>
      </c>
      <c r="B2" s="136" t="str">
        <f>APDR!B2</f>
        <v>Finanšu un kapitāla tirgus komisijas 19.12.2013.  normatīvajiem noteikumiem Nr. 290</v>
      </c>
      <c r="C2" s="136"/>
    </row>
    <row r="3" spans="1:4" ht="14.25" customHeight="1" x14ac:dyDescent="0.2">
      <c r="A3" s="19"/>
      <c r="B3" s="136" t="s">
        <v>0</v>
      </c>
      <c r="C3" s="136"/>
    </row>
    <row r="4" spans="1:4" ht="15.75" customHeight="1" x14ac:dyDescent="0.2">
      <c r="A4" s="138"/>
      <c r="B4" s="136" t="s">
        <v>1</v>
      </c>
      <c r="C4" s="136"/>
    </row>
    <row r="5" spans="1:4" ht="12.75" customHeight="1" x14ac:dyDescent="0.2">
      <c r="A5" s="138"/>
      <c r="B5" s="139"/>
      <c r="C5" s="139"/>
    </row>
    <row r="6" spans="1:4" ht="12.75" customHeight="1" x14ac:dyDescent="0.2">
      <c r="A6" s="138"/>
      <c r="B6" s="139"/>
      <c r="C6" s="139"/>
    </row>
    <row r="7" spans="1:4" ht="49.5" customHeight="1" x14ac:dyDescent="0.3">
      <c r="A7" s="137" t="s">
        <v>53</v>
      </c>
      <c r="B7" s="137"/>
      <c r="C7" s="137"/>
    </row>
    <row r="8" spans="1:4" s="1" customFormat="1" ht="34.5" customHeight="1" x14ac:dyDescent="0.25">
      <c r="A8" s="135" t="s">
        <v>47</v>
      </c>
      <c r="B8" s="135"/>
      <c r="C8" s="135"/>
      <c r="D8" s="39"/>
    </row>
    <row r="9" spans="1:4" x14ac:dyDescent="0.2">
      <c r="A9" s="2" t="s">
        <v>7</v>
      </c>
      <c r="C9" s="4" t="str">
        <f>APDR!D9</f>
        <v>(veselos euro)</v>
      </c>
    </row>
    <row r="10" spans="1:4" ht="15.75" x14ac:dyDescent="0.2">
      <c r="A10" s="150" t="s">
        <v>2</v>
      </c>
      <c r="B10" s="150"/>
      <c r="C10" s="27" t="s">
        <v>3</v>
      </c>
    </row>
    <row r="11" spans="1:4" s="3" customFormat="1" ht="15.75" x14ac:dyDescent="0.2">
      <c r="A11" s="151" t="s">
        <v>4</v>
      </c>
      <c r="B11" s="151"/>
      <c r="C11" s="52" t="s">
        <v>44</v>
      </c>
    </row>
    <row r="12" spans="1:4" ht="15.75" x14ac:dyDescent="0.2">
      <c r="A12" s="149" t="s">
        <v>16</v>
      </c>
      <c r="B12" s="149"/>
      <c r="C12" s="127"/>
    </row>
    <row r="13" spans="1:4" ht="15.75" x14ac:dyDescent="0.2">
      <c r="A13" s="149" t="s">
        <v>5</v>
      </c>
      <c r="B13" s="149"/>
      <c r="C13" s="132">
        <v>1</v>
      </c>
    </row>
    <row r="14" spans="1:4" ht="15.75" x14ac:dyDescent="0.2">
      <c r="A14" s="149" t="s">
        <v>6</v>
      </c>
      <c r="B14" s="149"/>
      <c r="C14" s="123">
        <f>ROUND(C12*C13/100,0)</f>
        <v>0</v>
      </c>
    </row>
    <row r="15" spans="1:4" ht="15.75" x14ac:dyDescent="0.2">
      <c r="A15" s="149" t="s">
        <v>35</v>
      </c>
      <c r="B15" s="149"/>
      <c r="C15" s="125"/>
    </row>
    <row r="16" spans="1:4" ht="32.25" customHeight="1" x14ac:dyDescent="0.25">
      <c r="A16" s="147" t="s">
        <v>54</v>
      </c>
      <c r="B16" s="147"/>
      <c r="C16" s="126">
        <f>ROUND(IF(C14-C15&lt;0,0,C14-C15),0)</f>
        <v>0</v>
      </c>
    </row>
    <row r="17" spans="1:9" ht="26.25" customHeight="1" x14ac:dyDescent="0.2">
      <c r="A17" s="148"/>
      <c r="B17" s="148"/>
      <c r="C17" s="148"/>
    </row>
    <row r="18" spans="1:9" ht="15.75" x14ac:dyDescent="0.2">
      <c r="A18" s="5"/>
      <c r="B18" s="6"/>
    </row>
    <row r="19" spans="1:9" x14ac:dyDescent="0.2">
      <c r="A19" s="18" t="s">
        <v>13</v>
      </c>
      <c r="B19" s="9"/>
      <c r="C19" s="17"/>
      <c r="D19" s="7"/>
      <c r="E19" s="7"/>
      <c r="F19" s="7"/>
      <c r="G19" s="14"/>
      <c r="H19" s="14"/>
      <c r="I19" s="14"/>
    </row>
    <row r="20" spans="1:9" x14ac:dyDescent="0.2">
      <c r="A20" s="8"/>
      <c r="B20" s="16"/>
      <c r="C20" s="12" t="s">
        <v>8</v>
      </c>
    </row>
    <row r="21" spans="1:9" x14ac:dyDescent="0.2">
      <c r="A21" s="12" t="s">
        <v>9</v>
      </c>
      <c r="B21" s="12"/>
      <c r="C21" s="20"/>
    </row>
    <row r="22" spans="1:9" x14ac:dyDescent="0.2">
      <c r="A22" s="12"/>
      <c r="B22" s="12"/>
      <c r="C22" s="21"/>
    </row>
    <row r="23" spans="1:9" x14ac:dyDescent="0.2">
      <c r="A23" s="10" t="s">
        <v>10</v>
      </c>
      <c r="B23" s="11"/>
      <c r="C23" s="7"/>
    </row>
    <row r="24" spans="1:9" x14ac:dyDescent="0.2">
      <c r="A24" s="8"/>
      <c r="B24" s="12"/>
    </row>
    <row r="25" spans="1:9" x14ac:dyDescent="0.2">
      <c r="A25" s="12" t="s">
        <v>9</v>
      </c>
      <c r="B25" s="15"/>
    </row>
    <row r="26" spans="1:9" ht="15.75" x14ac:dyDescent="0.25">
      <c r="A26" s="26"/>
      <c r="B26" s="1"/>
    </row>
    <row r="27" spans="1:9" ht="15.75" x14ac:dyDescent="0.25">
      <c r="A27" s="12" t="s">
        <v>11</v>
      </c>
      <c r="B27" s="1"/>
    </row>
    <row r="28" spans="1:9" x14ac:dyDescent="0.2">
      <c r="A28" s="13"/>
    </row>
    <row r="29" spans="1:9" x14ac:dyDescent="0.2">
      <c r="A29" s="12" t="s">
        <v>12</v>
      </c>
    </row>
    <row r="30" spans="1:9" ht="15.75" x14ac:dyDescent="0.25">
      <c r="A30" s="1"/>
    </row>
  </sheetData>
  <mergeCells count="16">
    <mergeCell ref="A15:B15"/>
    <mergeCell ref="A16:B16"/>
    <mergeCell ref="A17:C17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</mergeCells>
  <phoneticPr fontId="0" type="noConversion"/>
  <pageMargins left="0.56999999999999995" right="0.41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zoomScale="150" zoomScaleNormal="100" workbookViewId="0">
      <selection activeCell="E17" sqref="E17"/>
    </sheetView>
  </sheetViews>
  <sheetFormatPr defaultRowHeight="12.75" x14ac:dyDescent="0.2"/>
  <cols>
    <col min="1" max="1" width="58.1640625" customWidth="1"/>
    <col min="2" max="2" width="1.1640625" customWidth="1"/>
    <col min="3" max="3" width="13.33203125" customWidth="1"/>
    <col min="4" max="4" width="14.33203125" customWidth="1"/>
    <col min="5" max="5" width="16" customWidth="1"/>
  </cols>
  <sheetData>
    <row r="1" spans="1:6" x14ac:dyDescent="0.2">
      <c r="B1" s="136" t="s">
        <v>25</v>
      </c>
      <c r="C1" s="136"/>
      <c r="D1" s="136"/>
      <c r="E1" s="136"/>
    </row>
    <row r="2" spans="1:6" ht="51.75" customHeight="1" x14ac:dyDescent="0.2">
      <c r="A2" s="41" t="s">
        <v>28</v>
      </c>
      <c r="B2" s="136" t="str">
        <f>APDR!B2</f>
        <v>Finanšu un kapitāla tirgus komisijas 19.12.2013.  normatīvajiem noteikumiem Nr. 290</v>
      </c>
      <c r="C2" s="136"/>
      <c r="D2" s="136"/>
      <c r="E2" s="136"/>
    </row>
    <row r="3" spans="1:6" ht="14.25" customHeight="1" x14ac:dyDescent="0.2">
      <c r="A3" s="19"/>
      <c r="B3" s="136" t="s">
        <v>0</v>
      </c>
      <c r="C3" s="136"/>
      <c r="D3" s="136"/>
      <c r="E3" s="136"/>
    </row>
    <row r="4" spans="1:6" ht="25.5" customHeight="1" x14ac:dyDescent="0.2">
      <c r="A4" s="138"/>
      <c r="B4" s="136" t="s">
        <v>1</v>
      </c>
      <c r="C4" s="136"/>
      <c r="D4" s="136"/>
      <c r="E4" s="136"/>
    </row>
    <row r="5" spans="1:6" ht="12.75" customHeight="1" x14ac:dyDescent="0.2">
      <c r="A5" s="138"/>
      <c r="B5" s="139"/>
      <c r="C5" s="139"/>
      <c r="D5" s="139"/>
      <c r="E5" s="139"/>
    </row>
    <row r="6" spans="1:6" ht="12.75" customHeight="1" x14ac:dyDescent="0.2">
      <c r="A6" s="138"/>
      <c r="B6" s="139"/>
      <c r="C6" s="139"/>
      <c r="D6" s="139"/>
      <c r="E6" s="139"/>
    </row>
    <row r="7" spans="1:6" ht="49.5" customHeight="1" x14ac:dyDescent="0.3">
      <c r="A7" s="137" t="s">
        <v>55</v>
      </c>
      <c r="B7" s="137"/>
      <c r="C7" s="137"/>
      <c r="D7" s="137"/>
      <c r="E7" s="137"/>
    </row>
    <row r="8" spans="1:6" s="1" customFormat="1" ht="34.5" customHeight="1" x14ac:dyDescent="0.25">
      <c r="A8" s="135" t="s">
        <v>47</v>
      </c>
      <c r="B8" s="135"/>
      <c r="C8" s="135"/>
      <c r="D8" s="135"/>
      <c r="E8" s="135"/>
      <c r="F8" s="39"/>
    </row>
    <row r="9" spans="1:6" x14ac:dyDescent="0.2">
      <c r="A9" s="2" t="s">
        <v>7</v>
      </c>
      <c r="E9" s="4" t="str">
        <f>APDR!D9</f>
        <v>(veselos euro)</v>
      </c>
    </row>
    <row r="10" spans="1:6" ht="31.5" x14ac:dyDescent="0.2">
      <c r="A10" s="150" t="s">
        <v>2</v>
      </c>
      <c r="B10" s="150"/>
      <c r="C10" s="27" t="s">
        <v>48</v>
      </c>
      <c r="D10" s="27" t="s">
        <v>5</v>
      </c>
      <c r="E10" s="27" t="s">
        <v>3</v>
      </c>
    </row>
    <row r="11" spans="1:6" s="3" customFormat="1" ht="15.75" x14ac:dyDescent="0.2">
      <c r="A11" s="151" t="s">
        <v>4</v>
      </c>
      <c r="B11" s="151"/>
      <c r="C11" s="52" t="s">
        <v>44</v>
      </c>
      <c r="D11" s="52" t="s">
        <v>45</v>
      </c>
      <c r="E11" s="52" t="s">
        <v>46</v>
      </c>
    </row>
    <row r="12" spans="1:6" s="3" customFormat="1" ht="31.5" customHeight="1" x14ac:dyDescent="0.2">
      <c r="A12" s="149" t="s">
        <v>71</v>
      </c>
      <c r="B12" s="149"/>
      <c r="C12" s="48"/>
      <c r="D12" s="59">
        <v>1.66E-2</v>
      </c>
      <c r="E12" s="56">
        <f>ROUND(C12*D12/100,0)</f>
        <v>0</v>
      </c>
    </row>
    <row r="13" spans="1:6" ht="34.5" customHeight="1" x14ac:dyDescent="0.2">
      <c r="A13" s="149" t="s">
        <v>72</v>
      </c>
      <c r="B13" s="149"/>
      <c r="C13" s="48"/>
      <c r="D13" s="59">
        <v>1.66E-2</v>
      </c>
      <c r="E13" s="56">
        <f>ROUND(C13*D13/100,0)</f>
        <v>0</v>
      </c>
    </row>
    <row r="14" spans="1:6" ht="15.75" x14ac:dyDescent="0.2">
      <c r="A14" s="149" t="s">
        <v>70</v>
      </c>
      <c r="B14" s="149"/>
      <c r="C14" s="48"/>
      <c r="D14" s="55">
        <v>1</v>
      </c>
      <c r="E14" s="56">
        <f>ROUND(C14*D14/100,0)</f>
        <v>0</v>
      </c>
    </row>
    <row r="15" spans="1:6" ht="15.75" x14ac:dyDescent="0.2">
      <c r="A15" s="149" t="s">
        <v>56</v>
      </c>
      <c r="B15" s="149"/>
      <c r="C15" s="27" t="s">
        <v>22</v>
      </c>
      <c r="D15" s="27" t="s">
        <v>22</v>
      </c>
      <c r="E15" s="123">
        <f>SUM(E12:E14)</f>
        <v>0</v>
      </c>
    </row>
    <row r="16" spans="1:6" ht="15.75" x14ac:dyDescent="0.2">
      <c r="A16" s="149" t="s">
        <v>35</v>
      </c>
      <c r="B16" s="149"/>
      <c r="C16" s="48"/>
      <c r="D16" s="48"/>
      <c r="E16" s="57"/>
    </row>
    <row r="17" spans="1:11" ht="32.25" customHeight="1" x14ac:dyDescent="0.25">
      <c r="A17" s="147" t="s">
        <v>57</v>
      </c>
      <c r="B17" s="147"/>
      <c r="C17" s="27" t="s">
        <v>22</v>
      </c>
      <c r="D17" s="27" t="s">
        <v>22</v>
      </c>
      <c r="E17" s="56">
        <f>ROUND(IF(E15-E16&lt;0,0,E15-E16),0)</f>
        <v>0</v>
      </c>
      <c r="F17" s="7"/>
      <c r="G17" s="7"/>
      <c r="H17" s="7"/>
      <c r="I17" s="14"/>
      <c r="J17" s="14"/>
      <c r="K17" s="14"/>
    </row>
    <row r="18" spans="1:11" ht="26.25" customHeight="1" x14ac:dyDescent="0.2">
      <c r="A18" s="148"/>
      <c r="B18" s="148"/>
      <c r="C18" s="148"/>
      <c r="D18" s="148"/>
      <c r="E18" s="148"/>
    </row>
    <row r="19" spans="1:11" ht="15.75" x14ac:dyDescent="0.2">
      <c r="A19" s="5"/>
      <c r="B19" s="6"/>
      <c r="C19" s="6"/>
      <c r="D19" s="6"/>
    </row>
    <row r="20" spans="1:11" x14ac:dyDescent="0.2">
      <c r="A20" s="18" t="s">
        <v>13</v>
      </c>
      <c r="B20" s="9"/>
      <c r="C20" s="9"/>
      <c r="D20" s="9"/>
      <c r="E20" s="17"/>
    </row>
    <row r="21" spans="1:11" x14ac:dyDescent="0.2">
      <c r="A21" s="8"/>
      <c r="B21" s="16"/>
      <c r="C21" s="16"/>
      <c r="D21" s="16"/>
      <c r="E21" s="12" t="s">
        <v>8</v>
      </c>
    </row>
    <row r="22" spans="1:11" x14ac:dyDescent="0.2">
      <c r="A22" s="12" t="s">
        <v>9</v>
      </c>
      <c r="B22" s="12"/>
      <c r="C22" s="12"/>
      <c r="D22" s="12"/>
      <c r="E22" s="20"/>
    </row>
    <row r="23" spans="1:11" x14ac:dyDescent="0.2">
      <c r="A23" s="12"/>
      <c r="B23" s="12"/>
      <c r="C23" s="12"/>
      <c r="D23" s="12"/>
      <c r="E23" s="21"/>
    </row>
    <row r="24" spans="1:11" x14ac:dyDescent="0.2">
      <c r="A24" s="10" t="s">
        <v>10</v>
      </c>
      <c r="B24" s="11"/>
      <c r="C24" s="11"/>
      <c r="D24" s="11"/>
      <c r="E24" s="7"/>
    </row>
    <row r="25" spans="1:11" x14ac:dyDescent="0.2">
      <c r="A25" s="8"/>
      <c r="B25" s="12"/>
      <c r="C25" s="12"/>
      <c r="D25" s="12"/>
    </row>
    <row r="26" spans="1:11" x14ac:dyDescent="0.2">
      <c r="A26" s="12" t="s">
        <v>9</v>
      </c>
      <c r="B26" s="15"/>
      <c r="C26" s="15"/>
      <c r="D26" s="15"/>
    </row>
    <row r="27" spans="1:11" ht="15.75" x14ac:dyDescent="0.25">
      <c r="A27" s="24"/>
      <c r="B27" s="1"/>
      <c r="C27" s="1"/>
      <c r="D27" s="1"/>
    </row>
    <row r="28" spans="1:11" ht="15.75" x14ac:dyDescent="0.25">
      <c r="A28" s="12" t="s">
        <v>11</v>
      </c>
      <c r="B28" s="1"/>
      <c r="C28" s="1"/>
      <c r="D28" s="1"/>
    </row>
    <row r="29" spans="1:11" x14ac:dyDescent="0.2">
      <c r="A29" s="13"/>
    </row>
    <row r="30" spans="1:11" x14ac:dyDescent="0.2">
      <c r="A30" s="12" t="s">
        <v>12</v>
      </c>
    </row>
    <row r="31" spans="1:11" ht="15.75" x14ac:dyDescent="0.25">
      <c r="A31" s="1"/>
    </row>
  </sheetData>
  <mergeCells count="17">
    <mergeCell ref="A12:B12"/>
    <mergeCell ref="A18:E18"/>
    <mergeCell ref="A4:A6"/>
    <mergeCell ref="B5:E6"/>
    <mergeCell ref="A11:B11"/>
    <mergeCell ref="A13:B13"/>
    <mergeCell ref="A14:B14"/>
    <mergeCell ref="A15:B15"/>
    <mergeCell ref="A7:E7"/>
    <mergeCell ref="A17:B17"/>
    <mergeCell ref="A16:B16"/>
    <mergeCell ref="A10:B10"/>
    <mergeCell ref="B1:E1"/>
    <mergeCell ref="B4:E4"/>
    <mergeCell ref="A8:E8"/>
    <mergeCell ref="B2:E2"/>
    <mergeCell ref="B3:E3"/>
  </mergeCells>
  <phoneticPr fontId="0" type="noConversion"/>
  <pageMargins left="0.59055118110236227" right="0.19685039370078741" top="0.98425196850393704" bottom="0.78740157480314965" header="0.51181102362204722" footer="0.51181102362204722"/>
  <pageSetup paperSize="9"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zoomScale="150" zoomScaleNormal="150" workbookViewId="0">
      <selection activeCell="E13" sqref="E13"/>
    </sheetView>
  </sheetViews>
  <sheetFormatPr defaultRowHeight="12.75" x14ac:dyDescent="0.2"/>
  <cols>
    <col min="1" max="1" width="45.83203125" customWidth="1"/>
    <col min="2" max="2" width="1.1640625" customWidth="1"/>
    <col min="3" max="3" width="18.5" customWidth="1"/>
    <col min="4" max="4" width="18.33203125" customWidth="1"/>
    <col min="5" max="5" width="16" customWidth="1"/>
  </cols>
  <sheetData>
    <row r="1" spans="1:5" x14ac:dyDescent="0.2">
      <c r="B1" s="136" t="s">
        <v>58</v>
      </c>
      <c r="C1" s="136"/>
      <c r="D1" s="136"/>
      <c r="E1" s="136"/>
    </row>
    <row r="2" spans="1:5" ht="46.5" customHeight="1" x14ac:dyDescent="0.2">
      <c r="A2" s="41" t="s">
        <v>59</v>
      </c>
      <c r="B2" s="136" t="str">
        <f>APDR!B2</f>
        <v>Finanšu un kapitāla tirgus komisijas 19.12.2013.  normatīvajiem noteikumiem Nr. 290</v>
      </c>
      <c r="C2" s="136"/>
      <c r="D2" s="136"/>
      <c r="E2" s="136"/>
    </row>
    <row r="3" spans="1:5" x14ac:dyDescent="0.2">
      <c r="A3" s="19"/>
      <c r="B3" s="136" t="s">
        <v>0</v>
      </c>
      <c r="C3" s="136"/>
      <c r="D3" s="136"/>
      <c r="E3" s="136"/>
    </row>
    <row r="4" spans="1:5" x14ac:dyDescent="0.2">
      <c r="A4" s="138"/>
      <c r="B4" s="136" t="s">
        <v>1</v>
      </c>
      <c r="C4" s="136"/>
      <c r="D4" s="136"/>
      <c r="E4" s="136"/>
    </row>
    <row r="5" spans="1:5" x14ac:dyDescent="0.2">
      <c r="A5" s="138"/>
      <c r="B5" s="139"/>
      <c r="C5" s="139"/>
      <c r="D5" s="139"/>
      <c r="E5" s="139"/>
    </row>
    <row r="6" spans="1:5" x14ac:dyDescent="0.2">
      <c r="A6" s="138"/>
      <c r="B6" s="139"/>
      <c r="C6" s="139"/>
      <c r="D6" s="139"/>
      <c r="E6" s="139"/>
    </row>
    <row r="7" spans="1:5" ht="48" customHeight="1" x14ac:dyDescent="0.3">
      <c r="A7" s="137" t="s">
        <v>82</v>
      </c>
      <c r="B7" s="137"/>
      <c r="C7" s="137"/>
      <c r="D7" s="137"/>
      <c r="E7" s="137"/>
    </row>
    <row r="8" spans="1:5" ht="22.5" customHeight="1" x14ac:dyDescent="0.25">
      <c r="A8" s="135" t="s">
        <v>47</v>
      </c>
      <c r="B8" s="135"/>
      <c r="C8" s="135"/>
      <c r="D8" s="135"/>
      <c r="E8" s="135"/>
    </row>
    <row r="9" spans="1:5" ht="24.75" customHeight="1" x14ac:dyDescent="0.2">
      <c r="A9" s="2" t="s">
        <v>7</v>
      </c>
      <c r="E9" s="4" t="str">
        <f>APDR!D9</f>
        <v>(veselos euro)</v>
      </c>
    </row>
    <row r="10" spans="1:5" ht="31.5" x14ac:dyDescent="0.2">
      <c r="A10" s="150" t="s">
        <v>2</v>
      </c>
      <c r="B10" s="150"/>
      <c r="C10" s="27" t="s">
        <v>48</v>
      </c>
      <c r="D10" s="27" t="s">
        <v>5</v>
      </c>
      <c r="E10" s="27" t="s">
        <v>3</v>
      </c>
    </row>
    <row r="11" spans="1:5" ht="15.75" x14ac:dyDescent="0.2">
      <c r="A11" s="151" t="s">
        <v>4</v>
      </c>
      <c r="B11" s="151"/>
      <c r="C11" s="52" t="s">
        <v>44</v>
      </c>
      <c r="D11" s="52" t="s">
        <v>45</v>
      </c>
      <c r="E11" s="52" t="s">
        <v>46</v>
      </c>
    </row>
    <row r="12" spans="1:5" ht="51" customHeight="1" x14ac:dyDescent="0.2">
      <c r="A12" s="149" t="s">
        <v>97</v>
      </c>
      <c r="B12" s="149"/>
      <c r="C12" s="48"/>
      <c r="D12" s="54">
        <v>1.2999999999999999E-2</v>
      </c>
      <c r="E12" s="56">
        <f>ROUND(C12*D12/100,0)</f>
        <v>0</v>
      </c>
    </row>
    <row r="13" spans="1:5" ht="15.75" x14ac:dyDescent="0.2">
      <c r="A13" s="149" t="s">
        <v>56</v>
      </c>
      <c r="B13" s="149"/>
      <c r="C13" s="27" t="s">
        <v>22</v>
      </c>
      <c r="D13" s="27" t="s">
        <v>22</v>
      </c>
      <c r="E13" s="56">
        <f>SUM(E12)</f>
        <v>0</v>
      </c>
    </row>
    <row r="14" spans="1:5" x14ac:dyDescent="0.2">
      <c r="A14" s="148"/>
      <c r="B14" s="148"/>
      <c r="C14" s="148"/>
      <c r="D14" s="148"/>
      <c r="E14" s="148"/>
    </row>
    <row r="15" spans="1:5" ht="15.75" x14ac:dyDescent="0.2">
      <c r="A15" s="5"/>
      <c r="B15" s="6"/>
      <c r="C15" s="6"/>
      <c r="D15" s="6"/>
    </row>
    <row r="16" spans="1:5" x14ac:dyDescent="0.2">
      <c r="A16" s="18" t="s">
        <v>13</v>
      </c>
      <c r="B16" s="9"/>
      <c r="C16" s="9"/>
      <c r="D16" s="9"/>
      <c r="E16" s="17"/>
    </row>
    <row r="17" spans="1:5" x14ac:dyDescent="0.2">
      <c r="A17" s="8"/>
      <c r="B17" s="16"/>
      <c r="C17" s="16"/>
      <c r="D17" s="16"/>
      <c r="E17" s="12" t="s">
        <v>8</v>
      </c>
    </row>
    <row r="18" spans="1:5" x14ac:dyDescent="0.2">
      <c r="A18" s="12" t="s">
        <v>9</v>
      </c>
      <c r="B18" s="12"/>
      <c r="C18" s="12"/>
      <c r="D18" s="12"/>
      <c r="E18" s="20"/>
    </row>
    <row r="19" spans="1:5" x14ac:dyDescent="0.2">
      <c r="A19" s="12"/>
      <c r="B19" s="12"/>
      <c r="C19" s="12"/>
      <c r="D19" s="12"/>
      <c r="E19" s="21"/>
    </row>
    <row r="20" spans="1:5" x14ac:dyDescent="0.2">
      <c r="A20" s="10" t="s">
        <v>10</v>
      </c>
      <c r="B20" s="11"/>
      <c r="C20" s="11"/>
      <c r="D20" s="11"/>
      <c r="E20" s="7"/>
    </row>
    <row r="21" spans="1:5" x14ac:dyDescent="0.2">
      <c r="A21" s="8"/>
      <c r="B21" s="12"/>
      <c r="C21" s="12"/>
      <c r="D21" s="12"/>
    </row>
    <row r="22" spans="1:5" x14ac:dyDescent="0.2">
      <c r="A22" s="12" t="s">
        <v>9</v>
      </c>
      <c r="B22" s="15"/>
      <c r="C22" s="15"/>
      <c r="D22" s="15"/>
    </row>
    <row r="23" spans="1:5" ht="15.75" x14ac:dyDescent="0.25">
      <c r="A23" s="24"/>
      <c r="B23" s="1"/>
      <c r="C23" s="1"/>
      <c r="D23" s="1"/>
    </row>
    <row r="24" spans="1:5" ht="15.75" x14ac:dyDescent="0.25">
      <c r="A24" s="12" t="s">
        <v>11</v>
      </c>
      <c r="B24" s="1"/>
      <c r="C24" s="1"/>
      <c r="D24" s="1"/>
    </row>
    <row r="25" spans="1:5" x14ac:dyDescent="0.2">
      <c r="A25" s="13"/>
    </row>
    <row r="26" spans="1:5" x14ac:dyDescent="0.2">
      <c r="A26" s="12" t="s">
        <v>12</v>
      </c>
    </row>
  </sheetData>
  <mergeCells count="13">
    <mergeCell ref="A14:E14"/>
    <mergeCell ref="B1:E1"/>
    <mergeCell ref="A8:E8"/>
    <mergeCell ref="A10:B10"/>
    <mergeCell ref="A11:B11"/>
    <mergeCell ref="A12:B12"/>
    <mergeCell ref="A13:B13"/>
    <mergeCell ref="B2:E2"/>
    <mergeCell ref="B3:E3"/>
    <mergeCell ref="A4:A6"/>
    <mergeCell ref="B4:E4"/>
    <mergeCell ref="B5:E6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zoomScale="150" zoomScaleNormal="150" workbookViewId="0">
      <selection activeCell="E14" sqref="E14"/>
    </sheetView>
  </sheetViews>
  <sheetFormatPr defaultRowHeight="12.75" x14ac:dyDescent="0.2"/>
  <cols>
    <col min="1" max="1" width="26.6640625" customWidth="1"/>
    <col min="2" max="256" width="18.33203125" customWidth="1"/>
  </cols>
  <sheetData>
    <row r="1" spans="1:5" x14ac:dyDescent="0.2">
      <c r="B1" s="136" t="s">
        <v>60</v>
      </c>
      <c r="C1" s="136"/>
      <c r="D1" s="136"/>
      <c r="E1" s="136"/>
    </row>
    <row r="2" spans="1:5" ht="53.25" customHeight="1" x14ac:dyDescent="0.2">
      <c r="A2" s="41" t="s">
        <v>61</v>
      </c>
      <c r="B2" s="136" t="str">
        <f>APDR!B2</f>
        <v>Finanšu un kapitāla tirgus komisijas 19.12.2013.  normatīvajiem noteikumiem Nr. 290</v>
      </c>
      <c r="C2" s="136"/>
      <c r="D2" s="136"/>
      <c r="E2" s="136"/>
    </row>
    <row r="3" spans="1:5" x14ac:dyDescent="0.2">
      <c r="A3" s="19"/>
      <c r="B3" s="136" t="s">
        <v>0</v>
      </c>
      <c r="C3" s="136"/>
      <c r="D3" s="136"/>
      <c r="E3" s="136"/>
    </row>
    <row r="4" spans="1:5" x14ac:dyDescent="0.2">
      <c r="A4" s="138"/>
      <c r="B4" s="136" t="s">
        <v>1</v>
      </c>
      <c r="C4" s="136"/>
      <c r="D4" s="136"/>
      <c r="E4" s="136"/>
    </row>
    <row r="5" spans="1:5" x14ac:dyDescent="0.2">
      <c r="A5" s="138"/>
      <c r="B5" s="139"/>
      <c r="C5" s="139"/>
      <c r="D5" s="139"/>
      <c r="E5" s="139"/>
    </row>
    <row r="6" spans="1:5" x14ac:dyDescent="0.2">
      <c r="A6" s="138"/>
      <c r="B6" s="139"/>
      <c r="C6" s="139"/>
      <c r="D6" s="139"/>
      <c r="E6" s="139"/>
    </row>
    <row r="7" spans="1:5" ht="72" customHeight="1" x14ac:dyDescent="0.3">
      <c r="A7" s="137" t="s">
        <v>83</v>
      </c>
      <c r="B7" s="137"/>
      <c r="C7" s="137"/>
      <c r="D7" s="137"/>
      <c r="E7" s="137"/>
    </row>
    <row r="8" spans="1:5" ht="26.25" customHeight="1" x14ac:dyDescent="0.25">
      <c r="A8" s="135" t="s">
        <v>47</v>
      </c>
      <c r="B8" s="135"/>
      <c r="C8" s="135"/>
      <c r="D8" s="135"/>
      <c r="E8" s="135"/>
    </row>
    <row r="9" spans="1:5" ht="24.75" customHeight="1" x14ac:dyDescent="0.2">
      <c r="A9" s="2" t="s">
        <v>7</v>
      </c>
      <c r="E9" s="4" t="str">
        <f>APDR!D9</f>
        <v>(veselos euro)</v>
      </c>
    </row>
    <row r="10" spans="1:5" ht="33.75" customHeight="1" x14ac:dyDescent="0.2">
      <c r="A10" s="150" t="s">
        <v>2</v>
      </c>
      <c r="B10" s="150"/>
      <c r="C10" s="27" t="s">
        <v>48</v>
      </c>
      <c r="D10" s="27" t="s">
        <v>5</v>
      </c>
      <c r="E10" s="27" t="s">
        <v>3</v>
      </c>
    </row>
    <row r="11" spans="1:5" ht="15.75" x14ac:dyDescent="0.2">
      <c r="A11" s="151" t="s">
        <v>4</v>
      </c>
      <c r="B11" s="151"/>
      <c r="C11" s="52" t="s">
        <v>44</v>
      </c>
      <c r="D11" s="52" t="s">
        <v>45</v>
      </c>
      <c r="E11" s="52" t="s">
        <v>46</v>
      </c>
    </row>
    <row r="12" spans="1:5" ht="52.5" customHeight="1" x14ac:dyDescent="0.2">
      <c r="A12" s="149" t="s">
        <v>84</v>
      </c>
      <c r="B12" s="149"/>
      <c r="C12" s="48"/>
      <c r="D12" s="55">
        <v>1</v>
      </c>
      <c r="E12" s="56">
        <f>ROUND(C12*D12/100,0)</f>
        <v>0</v>
      </c>
    </row>
    <row r="13" spans="1:5" ht="51" customHeight="1" x14ac:dyDescent="0.2">
      <c r="A13" s="149" t="s">
        <v>85</v>
      </c>
      <c r="B13" s="149"/>
      <c r="C13" s="48"/>
      <c r="D13" s="55">
        <v>1</v>
      </c>
      <c r="E13" s="56">
        <f>ROUND(C13*D13/100,0)</f>
        <v>0</v>
      </c>
    </row>
    <row r="14" spans="1:5" ht="15.75" x14ac:dyDescent="0.25">
      <c r="A14" s="149" t="s">
        <v>56</v>
      </c>
      <c r="B14" s="149"/>
      <c r="C14" s="48"/>
      <c r="D14" s="50" t="s">
        <v>22</v>
      </c>
      <c r="E14" s="56">
        <f>SUM(E12:E13)</f>
        <v>0</v>
      </c>
    </row>
    <row r="15" spans="1:5" x14ac:dyDescent="0.2">
      <c r="A15" s="148"/>
      <c r="B15" s="148"/>
      <c r="C15" s="148"/>
      <c r="D15" s="148"/>
      <c r="E15" s="148"/>
    </row>
    <row r="16" spans="1:5" ht="15.75" x14ac:dyDescent="0.2">
      <c r="A16" s="5"/>
      <c r="B16" s="6"/>
      <c r="C16" s="6"/>
      <c r="D16" s="6"/>
    </row>
    <row r="17" spans="1:5" x14ac:dyDescent="0.2">
      <c r="A17" s="18" t="s">
        <v>13</v>
      </c>
      <c r="B17" s="9"/>
      <c r="C17" s="9"/>
      <c r="D17" s="9"/>
      <c r="E17" s="17"/>
    </row>
    <row r="18" spans="1:5" x14ac:dyDescent="0.2">
      <c r="A18" s="8"/>
      <c r="B18" s="16"/>
      <c r="C18" s="16"/>
      <c r="D18" s="16"/>
      <c r="E18" s="12" t="s">
        <v>8</v>
      </c>
    </row>
    <row r="19" spans="1:5" x14ac:dyDescent="0.2">
      <c r="A19" s="12" t="s">
        <v>9</v>
      </c>
      <c r="B19" s="12"/>
      <c r="C19" s="12"/>
      <c r="D19" s="12"/>
      <c r="E19" s="20"/>
    </row>
    <row r="20" spans="1:5" x14ac:dyDescent="0.2">
      <c r="A20" s="12"/>
      <c r="B20" s="12"/>
      <c r="C20" s="12"/>
      <c r="D20" s="12"/>
      <c r="E20" s="21"/>
    </row>
    <row r="21" spans="1:5" x14ac:dyDescent="0.2">
      <c r="A21" s="10" t="s">
        <v>10</v>
      </c>
      <c r="B21" s="11"/>
      <c r="C21" s="11"/>
      <c r="D21" s="11"/>
      <c r="E21" s="7"/>
    </row>
    <row r="22" spans="1:5" x14ac:dyDescent="0.2">
      <c r="A22" s="8"/>
      <c r="B22" s="12"/>
      <c r="C22" s="12"/>
      <c r="D22" s="12"/>
    </row>
    <row r="23" spans="1:5" x14ac:dyDescent="0.2">
      <c r="A23" s="12" t="s">
        <v>9</v>
      </c>
      <c r="B23" s="15"/>
      <c r="C23" s="15"/>
      <c r="D23" s="15"/>
    </row>
    <row r="24" spans="1:5" ht="15.75" x14ac:dyDescent="0.25">
      <c r="A24" s="24"/>
      <c r="B24" s="1"/>
      <c r="C24" s="1"/>
      <c r="D24" s="1"/>
    </row>
    <row r="25" spans="1:5" ht="15.75" x14ac:dyDescent="0.25">
      <c r="A25" s="12" t="s">
        <v>11</v>
      </c>
      <c r="B25" s="1"/>
      <c r="C25" s="1"/>
      <c r="D25" s="1"/>
    </row>
    <row r="26" spans="1:5" x14ac:dyDescent="0.2">
      <c r="A26" s="13"/>
    </row>
    <row r="27" spans="1:5" x14ac:dyDescent="0.2">
      <c r="A27" s="12" t="s">
        <v>12</v>
      </c>
    </row>
  </sheetData>
  <mergeCells count="14">
    <mergeCell ref="B1:E1"/>
    <mergeCell ref="B2:E2"/>
    <mergeCell ref="B3:E3"/>
    <mergeCell ref="A4:A6"/>
    <mergeCell ref="B4:E4"/>
    <mergeCell ref="B5:E6"/>
    <mergeCell ref="A15:E15"/>
    <mergeCell ref="A12:B12"/>
    <mergeCell ref="A7:E7"/>
    <mergeCell ref="A8:E8"/>
    <mergeCell ref="A10:B10"/>
    <mergeCell ref="A11:B11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E13" sqref="E13"/>
    </sheetView>
  </sheetViews>
  <sheetFormatPr defaultRowHeight="12.75" x14ac:dyDescent="0.2"/>
  <cols>
    <col min="1" max="1" width="47.83203125" customWidth="1"/>
    <col min="2" max="2" width="2.5" hidden="1" customWidth="1"/>
    <col min="3" max="3" width="20.33203125" customWidth="1"/>
    <col min="4" max="4" width="18.33203125" customWidth="1"/>
    <col min="5" max="5" width="30.5" customWidth="1"/>
  </cols>
  <sheetData>
    <row r="1" spans="1:12" ht="24.75" customHeight="1" x14ac:dyDescent="0.3">
      <c r="A1" s="65"/>
      <c r="B1" s="144" t="s">
        <v>87</v>
      </c>
      <c r="C1" s="144"/>
      <c r="D1" s="144"/>
      <c r="E1" s="144"/>
    </row>
    <row r="2" spans="1:12" ht="69.75" customHeight="1" x14ac:dyDescent="0.2">
      <c r="A2" s="66" t="s">
        <v>86</v>
      </c>
      <c r="B2" s="144" t="str">
        <f>APDR!B2</f>
        <v>Finanšu un kapitāla tirgus komisijas 19.12.2013.  normatīvajiem noteikumiem Nr. 290</v>
      </c>
      <c r="C2" s="144"/>
      <c r="D2" s="144"/>
      <c r="E2" s="144"/>
    </row>
    <row r="3" spans="1:12" ht="35.25" customHeight="1" x14ac:dyDescent="0.2">
      <c r="A3" s="67"/>
      <c r="B3" s="144" t="s">
        <v>0</v>
      </c>
      <c r="C3" s="144"/>
      <c r="D3" s="144"/>
      <c r="E3" s="144"/>
    </row>
    <row r="4" spans="1:12" ht="40.5" customHeight="1" x14ac:dyDescent="0.2">
      <c r="A4" s="145"/>
      <c r="B4" s="144" t="s">
        <v>1</v>
      </c>
      <c r="C4" s="144"/>
      <c r="D4" s="144"/>
      <c r="E4" s="144"/>
    </row>
    <row r="5" spans="1:12" x14ac:dyDescent="0.2">
      <c r="A5" s="145"/>
      <c r="B5" s="146"/>
      <c r="C5" s="146"/>
      <c r="D5" s="146"/>
      <c r="E5" s="146"/>
    </row>
    <row r="6" spans="1:12" x14ac:dyDescent="0.2">
      <c r="A6" s="145"/>
      <c r="B6" s="146"/>
      <c r="C6" s="146"/>
      <c r="D6" s="146"/>
      <c r="E6" s="146"/>
    </row>
    <row r="7" spans="1:12" ht="72" customHeight="1" x14ac:dyDescent="0.3">
      <c r="A7" s="154" t="s">
        <v>88</v>
      </c>
      <c r="B7" s="154"/>
      <c r="C7" s="154"/>
      <c r="D7" s="154"/>
      <c r="E7" s="154"/>
    </row>
    <row r="8" spans="1:12" ht="26.25" customHeight="1" x14ac:dyDescent="0.3">
      <c r="A8" s="141" t="s">
        <v>47</v>
      </c>
      <c r="B8" s="141"/>
      <c r="C8" s="141"/>
      <c r="D8" s="141"/>
      <c r="E8" s="141"/>
    </row>
    <row r="9" spans="1:12" ht="24.75" customHeight="1" x14ac:dyDescent="0.3">
      <c r="A9" s="68" t="s">
        <v>7</v>
      </c>
      <c r="B9" s="65"/>
      <c r="C9" s="65"/>
      <c r="D9" s="65"/>
      <c r="E9" s="69" t="str">
        <f>APDR!D9</f>
        <v>(veselos euro)</v>
      </c>
    </row>
    <row r="10" spans="1:12" ht="39" customHeight="1" x14ac:dyDescent="0.2">
      <c r="A10" s="155" t="s">
        <v>2</v>
      </c>
      <c r="B10" s="155"/>
      <c r="C10" s="70" t="s">
        <v>48</v>
      </c>
      <c r="D10" s="70" t="s">
        <v>5</v>
      </c>
      <c r="E10" s="70" t="s">
        <v>3</v>
      </c>
    </row>
    <row r="11" spans="1:12" ht="18.75" x14ac:dyDescent="0.2">
      <c r="A11" s="155" t="s">
        <v>4</v>
      </c>
      <c r="B11" s="155"/>
      <c r="C11" s="102" t="s">
        <v>44</v>
      </c>
      <c r="D11" s="102" t="s">
        <v>45</v>
      </c>
      <c r="E11" s="102" t="s">
        <v>46</v>
      </c>
    </row>
    <row r="12" spans="1:12" ht="63" customHeight="1" x14ac:dyDescent="0.3">
      <c r="A12" s="152" t="s">
        <v>89</v>
      </c>
      <c r="B12" s="152"/>
      <c r="C12" s="103"/>
      <c r="D12" s="115">
        <v>1.66E-2</v>
      </c>
      <c r="E12" s="105">
        <f>ROUND(C12*D12/100,0)</f>
        <v>0</v>
      </c>
      <c r="I12" s="116"/>
      <c r="J12" s="117"/>
      <c r="K12" s="118"/>
      <c r="L12" s="117"/>
    </row>
    <row r="13" spans="1:12" ht="30" customHeight="1" x14ac:dyDescent="0.3">
      <c r="A13" s="79" t="s">
        <v>32</v>
      </c>
      <c r="B13" s="103"/>
      <c r="C13" s="82" t="s">
        <v>22</v>
      </c>
      <c r="D13" s="83" t="s">
        <v>22</v>
      </c>
      <c r="E13" s="120">
        <f>SUM(E12)</f>
        <v>0</v>
      </c>
      <c r="I13" s="116"/>
      <c r="J13" s="117"/>
      <c r="K13" s="118"/>
      <c r="L13" s="117"/>
    </row>
    <row r="14" spans="1:12" ht="40.5" customHeight="1" x14ac:dyDescent="0.3">
      <c r="A14" s="152" t="s">
        <v>90</v>
      </c>
      <c r="B14" s="152"/>
      <c r="C14" s="82"/>
      <c r="D14" s="104"/>
      <c r="E14" s="121"/>
      <c r="I14" s="119"/>
      <c r="J14" s="119"/>
      <c r="K14" s="119"/>
      <c r="L14" s="119"/>
    </row>
    <row r="15" spans="1:12" ht="42" customHeight="1" x14ac:dyDescent="0.3">
      <c r="A15" s="152" t="s">
        <v>91</v>
      </c>
      <c r="B15" s="152"/>
      <c r="C15" s="82" t="s">
        <v>22</v>
      </c>
      <c r="D15" s="106" t="s">
        <v>22</v>
      </c>
      <c r="E15" s="43">
        <f>ROUND(IF(E13-E14&lt;0,0,E13-E14),0)</f>
        <v>0</v>
      </c>
    </row>
    <row r="16" spans="1:12" ht="18.75" x14ac:dyDescent="0.3">
      <c r="A16" s="153"/>
      <c r="B16" s="153"/>
      <c r="C16" s="153"/>
      <c r="D16" s="153"/>
      <c r="E16" s="153"/>
    </row>
    <row r="17" spans="1:5" ht="18.75" x14ac:dyDescent="0.3">
      <c r="A17" s="107"/>
      <c r="B17" s="108"/>
      <c r="C17" s="108"/>
      <c r="D17" s="108"/>
      <c r="E17" s="65"/>
    </row>
    <row r="18" spans="1:5" ht="18.75" x14ac:dyDescent="0.2">
      <c r="A18" s="109" t="s">
        <v>13</v>
      </c>
      <c r="B18" s="110"/>
      <c r="C18" s="110"/>
      <c r="D18" s="110"/>
      <c r="E18" s="111"/>
    </row>
    <row r="19" spans="1:5" ht="18.75" x14ac:dyDescent="0.2">
      <c r="A19" s="90"/>
      <c r="B19" s="112"/>
      <c r="C19" s="112"/>
      <c r="D19" s="112"/>
      <c r="E19" s="93" t="s">
        <v>8</v>
      </c>
    </row>
    <row r="20" spans="1:5" ht="18.75" x14ac:dyDescent="0.2">
      <c r="A20" s="93" t="s">
        <v>9</v>
      </c>
      <c r="B20" s="93"/>
      <c r="C20" s="93"/>
      <c r="D20" s="93"/>
      <c r="E20" s="94"/>
    </row>
    <row r="21" spans="1:5" ht="18.75" x14ac:dyDescent="0.2">
      <c r="A21" s="93"/>
      <c r="B21" s="93"/>
      <c r="C21" s="93"/>
      <c r="D21" s="93"/>
      <c r="E21" s="95"/>
    </row>
    <row r="22" spans="1:5" ht="18.75" x14ac:dyDescent="0.2">
      <c r="A22" s="96" t="s">
        <v>10</v>
      </c>
      <c r="B22" s="97"/>
      <c r="C22" s="97"/>
      <c r="D22" s="97"/>
      <c r="E22" s="98"/>
    </row>
    <row r="23" spans="1:5" ht="18.75" x14ac:dyDescent="0.3">
      <c r="A23" s="90"/>
      <c r="B23" s="93"/>
      <c r="C23" s="93"/>
      <c r="D23" s="93"/>
      <c r="E23" s="65"/>
    </row>
    <row r="24" spans="1:5" ht="18.75" x14ac:dyDescent="0.3">
      <c r="A24" s="93" t="s">
        <v>9</v>
      </c>
      <c r="B24" s="99"/>
      <c r="C24" s="99"/>
      <c r="D24" s="99"/>
      <c r="E24" s="65"/>
    </row>
    <row r="25" spans="1:5" ht="18.75" x14ac:dyDescent="0.3">
      <c r="A25" s="113"/>
      <c r="B25" s="65"/>
      <c r="C25" s="65"/>
      <c r="D25" s="65"/>
      <c r="E25" s="65"/>
    </row>
    <row r="26" spans="1:5" ht="18.75" x14ac:dyDescent="0.3">
      <c r="A26" s="93" t="s">
        <v>11</v>
      </c>
      <c r="B26" s="65"/>
      <c r="C26" s="65"/>
      <c r="D26" s="65"/>
      <c r="E26" s="65"/>
    </row>
    <row r="27" spans="1:5" ht="18.75" x14ac:dyDescent="0.3">
      <c r="A27" s="101"/>
      <c r="B27" s="65"/>
      <c r="C27" s="65"/>
      <c r="D27" s="65"/>
      <c r="E27" s="65"/>
    </row>
    <row r="28" spans="1:5" ht="18.75" x14ac:dyDescent="0.3">
      <c r="A28" s="93" t="s">
        <v>12</v>
      </c>
      <c r="B28" s="65"/>
      <c r="C28" s="65"/>
      <c r="D28" s="65"/>
      <c r="E28" s="65"/>
    </row>
    <row r="29" spans="1:5" ht="18.75" x14ac:dyDescent="0.3">
      <c r="A29" s="65"/>
      <c r="B29" s="65"/>
      <c r="C29" s="65"/>
      <c r="D29" s="65"/>
      <c r="E29" s="65"/>
    </row>
  </sheetData>
  <mergeCells count="14">
    <mergeCell ref="A15:B15"/>
    <mergeCell ref="A16:E16"/>
    <mergeCell ref="A7:E7"/>
    <mergeCell ref="A8:E8"/>
    <mergeCell ref="A10:B10"/>
    <mergeCell ref="A11:B11"/>
    <mergeCell ref="A12:B12"/>
    <mergeCell ref="A14:B14"/>
    <mergeCell ref="B1:E1"/>
    <mergeCell ref="B2:E2"/>
    <mergeCell ref="B3:E3"/>
    <mergeCell ref="A4:A6"/>
    <mergeCell ref="B4:E4"/>
    <mergeCell ref="B5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56</vt:i4>
      </vt:variant>
    </vt:vector>
  </HeadingPairs>
  <TitlesOfParts>
    <vt:vector size="72" baseType="lpstr">
      <vt:lpstr>APDR</vt:lpstr>
      <vt:lpstr>DALIBVAPDR</vt:lpstr>
      <vt:lpstr>PĀRAPDR</vt:lpstr>
      <vt:lpstr>PPF</vt:lpstr>
      <vt:lpstr>IEGBROKERI</vt:lpstr>
      <vt:lpstr>IEGPARVSAB</vt:lpstr>
      <vt:lpstr>DALIBVLICIEGPARVSAB</vt:lpstr>
      <vt:lpstr>DALIBVLICIEGPARVFILIALE</vt:lpstr>
      <vt:lpstr>ATLERNATIEG</vt:lpstr>
      <vt:lpstr>DALIBVALTERNAT</vt:lpstr>
      <vt:lpstr>LCD_BIRZA</vt:lpstr>
      <vt:lpstr>KKS</vt:lpstr>
      <vt:lpstr>BANKAS</vt:lpstr>
      <vt:lpstr>MAKSĀJUMU_IEST</vt:lpstr>
      <vt:lpstr>ELEKTRONISKAS NAUDAS IEST</vt:lpstr>
      <vt:lpstr>Sheet1</vt:lpstr>
      <vt:lpstr>APDR!BLANKNAME001</vt:lpstr>
      <vt:lpstr>BANKAS!BLANKNAME001</vt:lpstr>
      <vt:lpstr>IEGBROKERI!BLANKNAME001</vt:lpstr>
      <vt:lpstr>IEGPARVSAB!BLANKNAME001</vt:lpstr>
      <vt:lpstr>KKS!BLANKNAME001</vt:lpstr>
      <vt:lpstr>LCD_BIRZA!BLANKNAME001</vt:lpstr>
      <vt:lpstr>PĀRAPDR!BLANKNAME001</vt:lpstr>
      <vt:lpstr>PPF!BLANKNAME001</vt:lpstr>
      <vt:lpstr>APDR!COLUMNHEAD001</vt:lpstr>
      <vt:lpstr>BANKAS!COLUMNHEAD001</vt:lpstr>
      <vt:lpstr>IEGBROKERI!COLUMNHEAD001</vt:lpstr>
      <vt:lpstr>IEGPARVSAB!COLUMNHEAD001</vt:lpstr>
      <vt:lpstr>KKS!COLUMNHEAD001</vt:lpstr>
      <vt:lpstr>LCD_BIRZA!COLUMNHEAD001</vt:lpstr>
      <vt:lpstr>PĀRAPDR!COLUMNHEAD001</vt:lpstr>
      <vt:lpstr>PPF!COLUMNHEAD001</vt:lpstr>
      <vt:lpstr>APDR!DATA001</vt:lpstr>
      <vt:lpstr>BANKAS!DATA001</vt:lpstr>
      <vt:lpstr>IEGBROKERI!DATA001</vt:lpstr>
      <vt:lpstr>IEGPARVSAB!DATA001</vt:lpstr>
      <vt:lpstr>KKS!DATA001</vt:lpstr>
      <vt:lpstr>LCD_BIRZA!DATA001</vt:lpstr>
      <vt:lpstr>PĀRAPDR!DATA001</vt:lpstr>
      <vt:lpstr>PPF!DATA001</vt:lpstr>
      <vt:lpstr>APDR!ORGCODE</vt:lpstr>
      <vt:lpstr>BANKAS!ORGCODE</vt:lpstr>
      <vt:lpstr>IEGBROKERI!ORGCODE</vt:lpstr>
      <vt:lpstr>IEGPARVSAB!ORGCODE</vt:lpstr>
      <vt:lpstr>KKS!ORGCODE</vt:lpstr>
      <vt:lpstr>LCD_BIRZA!ORGCODE</vt:lpstr>
      <vt:lpstr>PĀRAPDR!ORGCODE</vt:lpstr>
      <vt:lpstr>PPF!ORGCODE</vt:lpstr>
      <vt:lpstr>APDR!ORGNAME</vt:lpstr>
      <vt:lpstr>BANKAS!ORGNAME</vt:lpstr>
      <vt:lpstr>IEGBROKERI!ORGNAME</vt:lpstr>
      <vt:lpstr>IEGPARVSAB!ORGNAME</vt:lpstr>
      <vt:lpstr>KKS!ORGNAME</vt:lpstr>
      <vt:lpstr>LCD_BIRZA!ORGNAME</vt:lpstr>
      <vt:lpstr>PĀRAPDR!ORGNAME</vt:lpstr>
      <vt:lpstr>PPF!ORGNAME</vt:lpstr>
      <vt:lpstr>BANKAS!Print_Area</vt:lpstr>
      <vt:lpstr>IEGBROKERI!Print_Area</vt:lpstr>
      <vt:lpstr>IEGPARVSAB!Print_Area</vt:lpstr>
      <vt:lpstr>KKS!Print_Area</vt:lpstr>
      <vt:lpstr>LCD_BIRZA!Print_Area</vt:lpstr>
      <vt:lpstr>MAKSĀJUMU_IEST!Print_Area</vt:lpstr>
      <vt:lpstr>PĀRAPDR!Print_Area</vt:lpstr>
      <vt:lpstr>PPF!Print_Area</vt:lpstr>
      <vt:lpstr>APDR!ROWHEAD001</vt:lpstr>
      <vt:lpstr>BANKAS!ROWHEAD001</vt:lpstr>
      <vt:lpstr>IEGBROKERI!ROWHEAD001</vt:lpstr>
      <vt:lpstr>IEGPARVSAB!ROWHEAD001</vt:lpstr>
      <vt:lpstr>KKS!ROWHEAD001</vt:lpstr>
      <vt:lpstr>LCD_BIRZA!ROWHEAD001</vt:lpstr>
      <vt:lpstr>PĀRAPDR!ROWHEAD001</vt:lpstr>
      <vt:lpstr>PPF!ROWHEAD001</vt:lpstr>
    </vt:vector>
  </TitlesOfParts>
  <Company>Finanšu un kapitala tirgus komisija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dc:description>Noteikumu par finanšu un kapitāla tirgus dalībnieku maksājumu apmēru Finanšu un kapitāla tirgus komisijas finansēšanai un pārskatu iesniegšanas kārtību 2005. gadā</dc:description>
  <cp:lastModifiedBy>Rita Vanaga</cp:lastModifiedBy>
  <cp:lastPrinted>2014-04-10T12:47:41Z</cp:lastPrinted>
  <dcterms:created xsi:type="dcterms:W3CDTF">2003-05-14T07:25:29Z</dcterms:created>
  <dcterms:modified xsi:type="dcterms:W3CDTF">2014-05-06T12:39:45Z</dcterms:modified>
</cp:coreProperties>
</file>